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erardoalcala/5 Budgets - expenses /Formatos de gastos y presupuesto 8.0 2020 /"/>
    </mc:Choice>
  </mc:AlternateContent>
  <xr:revisionPtr revIDLastSave="0" documentId="13_ncr:1_{C481B988-DCF6-EC4C-ADE7-D6C3500EA3A9}" xr6:coauthVersionLast="45" xr6:coauthVersionMax="45" xr10:uidLastSave="{00000000-0000-0000-0000-000000000000}"/>
  <bookViews>
    <workbookView xWindow="-20" yWindow="460" windowWidth="25600" windowHeight="14320" tabRatio="866" xr2:uid="{00000000-000D-0000-FFFF-FFFF00000000}"/>
  </bookViews>
  <sheets>
    <sheet name="VIAJES - CLP" sheetId="2" r:id="rId1"/>
    <sheet name="CAMIONETA - CLP" sheetId="7" r:id="rId2"/>
    <sheet name="HOME-OFICCE - CLP" sheetId="10" r:id="rId3"/>
    <sheet name="TOTAL CHILE" sheetId="8" r:id="rId4"/>
  </sheets>
  <definedNames>
    <definedName name="_xlnm._FilterDatabase" localSheetId="0" hidden="1">'VIAJES - CLP'!$C$7:$L$17</definedName>
    <definedName name="CIUDADES">'VIAJES - CLP'!#REF!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7" l="1"/>
  <c r="O6" i="10"/>
  <c r="C37" i="10"/>
  <c r="C40" i="10"/>
  <c r="C11" i="8"/>
  <c r="M9" i="2"/>
  <c r="E12" i="8"/>
  <c r="O7" i="10"/>
  <c r="G12" i="8"/>
  <c r="I12" i="8"/>
  <c r="M10" i="2"/>
  <c r="E13" i="8"/>
  <c r="O8" i="10"/>
  <c r="G13" i="8"/>
  <c r="I13" i="8"/>
  <c r="M11" i="2"/>
  <c r="E14" i="8"/>
  <c r="O9" i="10"/>
  <c r="G14" i="8"/>
  <c r="I14" i="8"/>
  <c r="M12" i="2"/>
  <c r="E15" i="8"/>
  <c r="O10" i="10"/>
  <c r="G15" i="8"/>
  <c r="I15" i="8"/>
  <c r="O11" i="10"/>
  <c r="G16" i="8"/>
  <c r="M13" i="2"/>
  <c r="E16" i="8"/>
  <c r="I16" i="8"/>
  <c r="M14" i="2"/>
  <c r="E17" i="8"/>
  <c r="O12" i="10"/>
  <c r="G17" i="8"/>
  <c r="I17" i="8"/>
  <c r="M15" i="2"/>
  <c r="E18" i="8"/>
  <c r="O13" i="10"/>
  <c r="G18" i="8"/>
  <c r="I18" i="8"/>
  <c r="M16" i="2"/>
  <c r="E19" i="8"/>
  <c r="O14" i="10"/>
  <c r="G19" i="8"/>
  <c r="I19" i="8"/>
  <c r="O15" i="10"/>
  <c r="G20" i="8"/>
  <c r="M17" i="2"/>
  <c r="E20" i="8"/>
  <c r="I20" i="8"/>
  <c r="O16" i="10"/>
  <c r="G21" i="8"/>
  <c r="M18" i="2"/>
  <c r="E21" i="8"/>
  <c r="I21" i="8"/>
  <c r="M19" i="2"/>
  <c r="E22" i="8"/>
  <c r="O17" i="10"/>
  <c r="G22" i="8"/>
  <c r="I22" i="8"/>
  <c r="O18" i="10"/>
  <c r="G23" i="8"/>
  <c r="M20" i="2"/>
  <c r="E23" i="8"/>
  <c r="I23" i="8"/>
  <c r="M21" i="2"/>
  <c r="E24" i="8"/>
  <c r="O19" i="10"/>
  <c r="G24" i="8"/>
  <c r="I24" i="8"/>
  <c r="M22" i="2"/>
  <c r="E25" i="8"/>
  <c r="O20" i="10"/>
  <c r="G25" i="8"/>
  <c r="I25" i="8"/>
  <c r="M23" i="2"/>
  <c r="E26" i="8"/>
  <c r="O21" i="10"/>
  <c r="G26" i="8"/>
  <c r="I26" i="8"/>
  <c r="M24" i="2"/>
  <c r="E27" i="8"/>
  <c r="O22" i="10"/>
  <c r="G27" i="8"/>
  <c r="I27" i="8"/>
  <c r="M25" i="2"/>
  <c r="E28" i="8"/>
  <c r="O23" i="10"/>
  <c r="G28" i="8"/>
  <c r="I28" i="8"/>
  <c r="M26" i="2"/>
  <c r="E29" i="8"/>
  <c r="O24" i="10"/>
  <c r="G29" i="8"/>
  <c r="I29" i="8"/>
  <c r="M27" i="2"/>
  <c r="E30" i="8"/>
  <c r="O25" i="10"/>
  <c r="G30" i="8"/>
  <c r="I30" i="8"/>
  <c r="M28" i="2"/>
  <c r="E31" i="8"/>
  <c r="O26" i="10"/>
  <c r="G31" i="8"/>
  <c r="I31" i="8"/>
  <c r="M29" i="2"/>
  <c r="E32" i="8"/>
  <c r="O27" i="10"/>
  <c r="G32" i="8"/>
  <c r="I32" i="8"/>
  <c r="M30" i="2"/>
  <c r="E33" i="8"/>
  <c r="O28" i="10"/>
  <c r="G33" i="8"/>
  <c r="I33" i="8"/>
  <c r="M31" i="2"/>
  <c r="E34" i="8"/>
  <c r="O29" i="10"/>
  <c r="G34" i="8"/>
  <c r="I34" i="8"/>
  <c r="M32" i="2"/>
  <c r="E35" i="8"/>
  <c r="O30" i="10"/>
  <c r="G35" i="8"/>
  <c r="I35" i="8"/>
  <c r="M33" i="2"/>
  <c r="E36" i="8"/>
  <c r="O31" i="10"/>
  <c r="G36" i="8"/>
  <c r="I36" i="8"/>
  <c r="M34" i="2"/>
  <c r="E37" i="8"/>
  <c r="O32" i="10"/>
  <c r="G37" i="8"/>
  <c r="I37" i="8"/>
  <c r="M35" i="2"/>
  <c r="E38" i="8"/>
  <c r="O33" i="10"/>
  <c r="G38" i="8"/>
  <c r="I38" i="8"/>
  <c r="M36" i="2"/>
  <c r="E39" i="8"/>
  <c r="O34" i="10"/>
  <c r="G39" i="8"/>
  <c r="I39" i="8"/>
  <c r="O35" i="10"/>
  <c r="G40" i="8"/>
  <c r="M37" i="2"/>
  <c r="E40" i="8"/>
  <c r="I40" i="8"/>
  <c r="M38" i="2"/>
  <c r="E41" i="8"/>
  <c r="O36" i="10"/>
  <c r="G41" i="8"/>
  <c r="I41" i="8"/>
  <c r="G11" i="8"/>
  <c r="M8" i="2"/>
  <c r="E11" i="8"/>
  <c r="I11" i="8"/>
  <c r="E45" i="2"/>
  <c r="C12" i="8"/>
  <c r="C13" i="8"/>
  <c r="C14" i="8"/>
  <c r="C15" i="8"/>
  <c r="C16" i="8"/>
  <c r="N6" i="7"/>
  <c r="C40" i="7"/>
  <c r="M39" i="2"/>
  <c r="D39" i="2"/>
  <c r="M37" i="10"/>
  <c r="M40" i="10"/>
  <c r="K37" i="10"/>
  <c r="K40" i="10"/>
  <c r="L37" i="10"/>
  <c r="L40" i="10"/>
  <c r="N20" i="7"/>
  <c r="N21" i="7"/>
  <c r="N22" i="7"/>
  <c r="N23" i="7"/>
  <c r="N37" i="7"/>
  <c r="G42" i="8"/>
  <c r="E44" i="10"/>
  <c r="O37" i="10"/>
  <c r="O40" i="10"/>
  <c r="J37" i="10"/>
  <c r="J40" i="10"/>
  <c r="I37" i="10"/>
  <c r="I40" i="10"/>
  <c r="H37" i="10"/>
  <c r="H40" i="10"/>
  <c r="G37" i="10"/>
  <c r="G40" i="10"/>
  <c r="F37" i="10"/>
  <c r="F40" i="10"/>
  <c r="E37" i="10"/>
  <c r="E40" i="10"/>
  <c r="D37" i="10"/>
  <c r="D40" i="10"/>
  <c r="I39" i="2"/>
  <c r="J39" i="2"/>
  <c r="K39" i="2"/>
  <c r="P44" i="2"/>
  <c r="C39" i="8"/>
  <c r="C40" i="8"/>
  <c r="C41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F11" i="8"/>
  <c r="N15" i="7"/>
  <c r="F20" i="8"/>
  <c r="N16" i="7"/>
  <c r="F21" i="8"/>
  <c r="F26" i="8"/>
  <c r="D37" i="7"/>
  <c r="D40" i="7"/>
  <c r="E37" i="7"/>
  <c r="F37" i="7"/>
  <c r="F40" i="7"/>
  <c r="G37" i="7"/>
  <c r="H37" i="7"/>
  <c r="H40" i="7"/>
  <c r="I37" i="7"/>
  <c r="J37" i="7"/>
  <c r="J40" i="7"/>
  <c r="K37" i="7"/>
  <c r="L37" i="7"/>
  <c r="L40" i="7"/>
  <c r="L39" i="2"/>
  <c r="N17" i="7"/>
  <c r="F22" i="8"/>
  <c r="N9" i="7"/>
  <c r="F14" i="8"/>
  <c r="N25" i="7"/>
  <c r="F30" i="8"/>
  <c r="N29" i="7"/>
  <c r="F34" i="8"/>
  <c r="N31" i="7"/>
  <c r="F36" i="8"/>
  <c r="E39" i="2"/>
  <c r="E40" i="7"/>
  <c r="G40" i="7"/>
  <c r="I40" i="7"/>
  <c r="K40" i="7"/>
  <c r="C37" i="7"/>
  <c r="N7" i="7"/>
  <c r="F12" i="8"/>
  <c r="N8" i="7"/>
  <c r="F13" i="8"/>
  <c r="N10" i="7"/>
  <c r="F15" i="8"/>
  <c r="N11" i="7"/>
  <c r="F16" i="8"/>
  <c r="N12" i="7"/>
  <c r="F17" i="8"/>
  <c r="N13" i="7"/>
  <c r="F18" i="8"/>
  <c r="N14" i="7"/>
  <c r="F19" i="8"/>
  <c r="N18" i="7"/>
  <c r="F23" i="8"/>
  <c r="N19" i="7"/>
  <c r="F24" i="8"/>
  <c r="F25" i="8"/>
  <c r="F27" i="8"/>
  <c r="F28" i="8"/>
  <c r="N24" i="7"/>
  <c r="F29" i="8"/>
  <c r="N26" i="7"/>
  <c r="F31" i="8"/>
  <c r="N27" i="7"/>
  <c r="F32" i="8"/>
  <c r="N28" i="7"/>
  <c r="F33" i="8"/>
  <c r="N30" i="7"/>
  <c r="F35" i="8"/>
  <c r="N32" i="7"/>
  <c r="F37" i="8"/>
  <c r="N33" i="7"/>
  <c r="F38" i="8"/>
  <c r="N34" i="7"/>
  <c r="F39" i="8"/>
  <c r="N35" i="7"/>
  <c r="F40" i="8"/>
  <c r="N36" i="7"/>
  <c r="F41" i="8"/>
  <c r="F39" i="2"/>
  <c r="G39" i="2"/>
  <c r="H39" i="2"/>
  <c r="N40" i="7"/>
  <c r="O40" i="7"/>
  <c r="E42" i="8"/>
  <c r="F42" i="8"/>
  <c r="I42" i="8"/>
</calcChain>
</file>

<file path=xl/sharedStrings.xml><?xml version="1.0" encoding="utf-8"?>
<sst xmlns="http://schemas.openxmlformats.org/spreadsheetml/2006/main" count="109" uniqueCount="88">
  <si>
    <t>HOTEL</t>
  </si>
  <si>
    <t>TOTAL</t>
  </si>
  <si>
    <t>Total</t>
  </si>
  <si>
    <t>LAVANDERÍA</t>
  </si>
  <si>
    <t>DESAYUNO</t>
  </si>
  <si>
    <t>ALMUERZO</t>
  </si>
  <si>
    <t>CENA</t>
  </si>
  <si>
    <t>OTROS</t>
  </si>
  <si>
    <t>DÍA</t>
  </si>
  <si>
    <t>COMBUSTIBLE</t>
  </si>
  <si>
    <t>CAMBIO DE ACEITE</t>
  </si>
  <si>
    <t>NEUMÁTICOS</t>
  </si>
  <si>
    <t>REPARACIÓN NORMAL</t>
  </si>
  <si>
    <t>REPARACIÓN ACCIDENTES</t>
  </si>
  <si>
    <t>LAVADO DE AUTOS</t>
  </si>
  <si>
    <t>ESTACIONAMIENTO</t>
  </si>
  <si>
    <t>PEAJES</t>
  </si>
  <si>
    <t>TOTAL COSTOS</t>
  </si>
  <si>
    <t>MANTENCIÓN</t>
  </si>
  <si>
    <t>CIUDAD VISITADA</t>
  </si>
  <si>
    <t>MINA VISITADA</t>
  </si>
  <si>
    <t>CAMIONETA</t>
  </si>
  <si>
    <t>DIFERENCIA</t>
  </si>
  <si>
    <t>Observaciones</t>
  </si>
  <si>
    <t>Notas:</t>
  </si>
  <si>
    <t>(2) Cuando el teléfono sea utilizado para motivos personales el monto deberá ser cubierto por el usuario de este y descontado de su próxima planilla de sueldos.</t>
  </si>
  <si>
    <t>(3) Infracciones de tránsito deberán ser pagadas por la persona que conduzca y en ningún caso por la empresa.</t>
  </si>
  <si>
    <t>(4) Para fines de un buen orden y funcionamiento de las políticas de la empresa, adjuntar comentario a las celdas que representen cualquier desembolso para Global Over Drilling.</t>
  </si>
  <si>
    <t>(1) Esta hoja debe ser completada sòlo en el caso de tener una camioneta / auto de la empresa para su uso.</t>
  </si>
  <si>
    <t>(2) En caso de querer registrar gastos por concepto de autos arrendados y su combustible, registrar en la columna  "Gastos por auto arrendado"</t>
  </si>
  <si>
    <t xml:space="preserve">VIAJES </t>
  </si>
  <si>
    <t>DESCRIPCION</t>
  </si>
  <si>
    <t>FUNCIONARIO:</t>
  </si>
  <si>
    <t>DECLARACION:</t>
  </si>
  <si>
    <t xml:space="preserve">CARGO:  </t>
  </si>
  <si>
    <t>APROBACION</t>
  </si>
  <si>
    <t>APROBACION:</t>
  </si>
  <si>
    <t>FIRMA</t>
  </si>
  <si>
    <t>OBSERVACIONES</t>
  </si>
  <si>
    <t>REVISADO Y APROBADO POR:</t>
  </si>
  <si>
    <t>JUSTIFICACION</t>
  </si>
  <si>
    <t xml:space="preserve">MOTIVO DE VIAJE: </t>
  </si>
  <si>
    <t xml:space="preserve">MES PRESUPUESTADO: </t>
  </si>
  <si>
    <t xml:space="preserve">MONTO PRESUPUESTO:   </t>
  </si>
  <si>
    <t xml:space="preserve">FECHA Y HORA ACTUAL:  </t>
  </si>
  <si>
    <t>Aprobación</t>
  </si>
  <si>
    <t>GASTO TOTAL</t>
  </si>
  <si>
    <t>FECHAS:</t>
  </si>
  <si>
    <t>(1) Diferencias entre el presupuesto asignado y monto gastando deben ser correctamente registradas, estudiadas y  justificadas, teniendo que ser aprobadas  por el Gerente a cargo para poder ser cubiertas por la empresa</t>
  </si>
  <si>
    <t>GLOBAL OVER DRILLING</t>
  </si>
  <si>
    <t>Proyección de los Gastos de GOD para el mes de Septiembre 2020</t>
  </si>
  <si>
    <t>GLOBALOVER DRILLING</t>
  </si>
  <si>
    <t>PRESUPUESTO DE VIAJES G.O.D. - CAMIONETA</t>
  </si>
  <si>
    <t>AGUA</t>
  </si>
  <si>
    <t>LUZ</t>
  </si>
  <si>
    <t>INTERNET</t>
  </si>
  <si>
    <t>PRESUPUESTO G.O.D. - HOME OFICCE</t>
  </si>
  <si>
    <t>HOME OFICCE</t>
  </si>
  <si>
    <t>PRESUPUESTO DE VIAJES G.O.D.</t>
  </si>
  <si>
    <t>GAS</t>
  </si>
  <si>
    <t>ASEO</t>
  </si>
  <si>
    <t>TELEFONIA</t>
  </si>
  <si>
    <t>ALIMENTOS</t>
  </si>
  <si>
    <t>MERCADERÍA</t>
  </si>
  <si>
    <t>TRANSPORTE</t>
  </si>
  <si>
    <t xml:space="preserve">TRANSFER
TAXI </t>
  </si>
  <si>
    <t>DESCRIPCCIÓN</t>
  </si>
  <si>
    <t>SUELDOS</t>
  </si>
  <si>
    <t>Gastos de la empresa para el mes de Septiembre</t>
  </si>
  <si>
    <t>PRESUPUESTO G.O.D.</t>
  </si>
  <si>
    <t>Responsable</t>
  </si>
  <si>
    <t>MINERA CANDELARIA</t>
  </si>
  <si>
    <t>PRESUPUESTO :</t>
  </si>
  <si>
    <t>MOTIVO :</t>
  </si>
  <si>
    <t>NOMBRE :</t>
  </si>
  <si>
    <t xml:space="preserve">REVISADO Y APROVADO POR :  </t>
  </si>
  <si>
    <t>FECHA :</t>
  </si>
  <si>
    <t>OBSERVACIONES :</t>
  </si>
  <si>
    <t>Nayely Alcala</t>
  </si>
  <si>
    <t>Fecha :</t>
  </si>
  <si>
    <t>Revisado y Aprobado por :</t>
  </si>
  <si>
    <t>Nombre :</t>
  </si>
  <si>
    <t>BOLETOS
AVIÓN - BUS</t>
  </si>
  <si>
    <t>ARRIENDO
AUTO</t>
  </si>
  <si>
    <t>HOSPEDAJE</t>
  </si>
  <si>
    <t>Jorge Chao</t>
  </si>
  <si>
    <t>Gerardo Alcala</t>
  </si>
  <si>
    <t>PRESUPUESTO PESOS CHILENOS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</si>
</sst>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[$$-340A]\ #,##0"/>
    <numFmt numFmtId="166" formatCode="&quot;$&quot;\ #,##0"/>
    <numFmt numFmtId="167" formatCode="dd/mm/yyyy;@"/>
    <numFmt numFmtId="168" formatCode="0.0"/>
  </numFmts>
  <fonts count="4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3F3F3F"/>
      <name val="Calibri"/>
      <family val="2"/>
      <scheme val="minor"/>
    </font>
    <font>
      <b/>
      <sz val="8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EAB200"/>
      <name val="Calibri"/>
      <family val="2"/>
      <scheme val="minor"/>
    </font>
    <font>
      <sz val="11"/>
      <color rgb="FFEAB200"/>
      <name val="Calibri"/>
      <family val="2"/>
      <scheme val="minor"/>
    </font>
    <font>
      <b/>
      <sz val="16"/>
      <name val="Calibri"/>
      <family val="2"/>
      <scheme val="minor"/>
    </font>
    <font>
      <sz val="8"/>
      <color rgb="FFEAB2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rgb="FFFFC000"/>
      <name val="Rockwell"/>
      <family val="1"/>
    </font>
    <font>
      <b/>
      <sz val="24"/>
      <color rgb="FFFFC000"/>
      <name val="Georgia"/>
      <family val="1"/>
    </font>
    <font>
      <b/>
      <sz val="48"/>
      <color rgb="FFEAB200"/>
      <name val="Rockwell"/>
      <family val="1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AB200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3F3F3F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1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27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20" fillId="8" borderId="0" xfId="0" applyFont="1" applyFill="1" applyBorder="1" applyAlignment="1">
      <alignment vertical="center" wrapText="1"/>
    </xf>
    <xf numFmtId="0" fontId="5" fillId="10" borderId="0" xfId="0" applyFont="1" applyFill="1" applyAlignment="1">
      <alignment horizontal="center" vertical="center" wrapText="1"/>
    </xf>
    <xf numFmtId="0" fontId="23" fillId="12" borderId="19" xfId="1" applyFont="1" applyFill="1" applyBorder="1" applyAlignment="1">
      <alignment horizontal="center" vertical="center" wrapText="1"/>
    </xf>
    <xf numFmtId="0" fontId="20" fillId="8" borderId="27" xfId="0" applyFont="1" applyFill="1" applyBorder="1" applyAlignment="1">
      <alignment vertical="center" wrapText="1"/>
    </xf>
    <xf numFmtId="1" fontId="6" fillId="11" borderId="0" xfId="1" applyNumberFormat="1" applyFont="1" applyFill="1" applyBorder="1" applyAlignment="1">
      <alignment horizontal="center" vertical="center"/>
    </xf>
    <xf numFmtId="1" fontId="11" fillId="11" borderId="0" xfId="1" applyNumberFormat="1" applyFont="1" applyFill="1" applyBorder="1" applyAlignment="1">
      <alignment horizontal="center" vertical="center"/>
    </xf>
    <xf numFmtId="0" fontId="10" fillId="11" borderId="0" xfId="0" applyFont="1" applyFill="1" applyAlignment="1">
      <alignment vertical="center" wrapText="1"/>
    </xf>
    <xf numFmtId="0" fontId="7" fillId="11" borderId="0" xfId="2" applyFont="1" applyFill="1" applyBorder="1" applyAlignment="1">
      <alignment horizontal="center" vertical="center"/>
    </xf>
    <xf numFmtId="0" fontId="30" fillId="7" borderId="9" xfId="1" applyFont="1" applyFill="1" applyBorder="1" applyAlignment="1">
      <alignment horizontal="center" vertical="center" wrapText="1"/>
    </xf>
    <xf numFmtId="0" fontId="30" fillId="7" borderId="19" xfId="1" applyFont="1" applyFill="1" applyBorder="1" applyAlignment="1">
      <alignment horizontal="center" vertical="center" wrapText="1"/>
    </xf>
    <xf numFmtId="0" fontId="30" fillId="7" borderId="21" xfId="1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vertical="center" wrapText="1"/>
    </xf>
    <xf numFmtId="0" fontId="32" fillId="12" borderId="21" xfId="1" applyFont="1" applyFill="1" applyBorder="1" applyAlignment="1">
      <alignment horizontal="center" vertical="center" wrapText="1"/>
    </xf>
    <xf numFmtId="0" fontId="32" fillId="12" borderId="19" xfId="1" applyFont="1" applyFill="1" applyBorder="1" applyAlignment="1">
      <alignment horizontal="center" vertical="center" wrapText="1"/>
    </xf>
    <xf numFmtId="165" fontId="18" fillId="8" borderId="11" xfId="1" applyNumberFormat="1" applyFont="1" applyFill="1" applyBorder="1" applyAlignment="1">
      <alignment horizontal="center" vertical="center"/>
    </xf>
    <xf numFmtId="0" fontId="33" fillId="12" borderId="20" xfId="0" applyFont="1" applyFill="1" applyBorder="1" applyAlignment="1">
      <alignment horizontal="center" vertical="center" wrapText="1"/>
    </xf>
    <xf numFmtId="0" fontId="32" fillId="12" borderId="19" xfId="4" applyFont="1" applyFill="1" applyBorder="1" applyAlignment="1">
      <alignment horizontal="center" vertical="center" wrapText="1"/>
    </xf>
    <xf numFmtId="0" fontId="24" fillId="12" borderId="10" xfId="2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20" fillId="8" borderId="30" xfId="0" applyFont="1" applyFill="1" applyBorder="1" applyAlignment="1">
      <alignment vertical="center" wrapText="1"/>
    </xf>
    <xf numFmtId="0" fontId="20" fillId="8" borderId="31" xfId="0" applyFont="1" applyFill="1" applyBorder="1" applyAlignment="1">
      <alignment vertical="center" wrapText="1"/>
    </xf>
    <xf numFmtId="0" fontId="20" fillId="8" borderId="3" xfId="0" applyFont="1" applyFill="1" applyBorder="1" applyAlignment="1">
      <alignment vertical="center" wrapText="1"/>
    </xf>
    <xf numFmtId="0" fontId="20" fillId="8" borderId="4" xfId="0" applyFont="1" applyFill="1" applyBorder="1" applyAlignment="1">
      <alignment vertical="center" wrapText="1"/>
    </xf>
    <xf numFmtId="0" fontId="20" fillId="8" borderId="27" xfId="0" applyFont="1" applyFill="1" applyBorder="1" applyAlignment="1">
      <alignment horizontal="left" vertical="center" wrapText="1"/>
    </xf>
    <xf numFmtId="0" fontId="20" fillId="8" borderId="0" xfId="0" applyFont="1" applyFill="1" applyBorder="1" applyAlignment="1">
      <alignment horizontal="left" vertical="center" wrapText="1"/>
    </xf>
    <xf numFmtId="0" fontId="20" fillId="8" borderId="30" xfId="0" applyFont="1" applyFill="1" applyBorder="1" applyAlignment="1">
      <alignment horizontal="left" vertical="center" wrapText="1"/>
    </xf>
    <xf numFmtId="1" fontId="11" fillId="6" borderId="19" xfId="1" applyNumberFormat="1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right" vertical="center"/>
    </xf>
    <xf numFmtId="0" fontId="0" fillId="11" borderId="0" xfId="0" applyFill="1" applyAlignment="1">
      <alignment vertical="center"/>
    </xf>
    <xf numFmtId="0" fontId="0" fillId="0" borderId="0" xfId="0" applyAlignment="1">
      <alignment vertical="center"/>
    </xf>
    <xf numFmtId="0" fontId="29" fillId="11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9" fillId="11" borderId="0" xfId="0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vertical="center"/>
    </xf>
    <xf numFmtId="0" fontId="12" fillId="11" borderId="10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28" fillId="11" borderId="15" xfId="0" applyFont="1" applyFill="1" applyBorder="1" applyAlignment="1">
      <alignment horizontal="right" vertical="center"/>
    </xf>
    <xf numFmtId="165" fontId="19" fillId="11" borderId="10" xfId="9" applyNumberFormat="1" applyFont="1" applyFill="1" applyBorder="1" applyAlignment="1">
      <alignment horizontal="center" vertical="center"/>
    </xf>
    <xf numFmtId="0" fontId="29" fillId="11" borderId="0" xfId="0" applyFont="1" applyFill="1" applyBorder="1" applyAlignment="1">
      <alignment horizontal="right" vertical="center"/>
    </xf>
    <xf numFmtId="15" fontId="12" fillId="11" borderId="10" xfId="0" applyNumberFormat="1" applyFont="1" applyFill="1" applyBorder="1" applyAlignment="1">
      <alignment horizontal="center" vertical="center"/>
    </xf>
    <xf numFmtId="167" fontId="12" fillId="11" borderId="10" xfId="0" applyNumberFormat="1" applyFont="1" applyFill="1" applyBorder="1" applyAlignment="1">
      <alignment horizontal="center" vertical="center"/>
    </xf>
    <xf numFmtId="167" fontId="12" fillId="11" borderId="15" xfId="0" applyNumberFormat="1" applyFont="1" applyFill="1" applyBorder="1" applyAlignment="1">
      <alignment horizontal="center" vertical="center"/>
    </xf>
    <xf numFmtId="14" fontId="12" fillId="11" borderId="10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1" fontId="24" fillId="7" borderId="8" xfId="1" applyNumberFormat="1" applyFont="1" applyFill="1" applyBorder="1" applyAlignment="1">
      <alignment horizontal="center" vertical="center"/>
    </xf>
    <xf numFmtId="165" fontId="13" fillId="8" borderId="0" xfId="1" applyNumberFormat="1" applyFont="1" applyFill="1" applyBorder="1" applyAlignment="1">
      <alignment horizontal="center" vertical="center"/>
    </xf>
    <xf numFmtId="165" fontId="13" fillId="8" borderId="34" xfId="1" applyNumberFormat="1" applyFont="1" applyFill="1" applyBorder="1" applyAlignment="1">
      <alignment horizontal="center" vertical="center"/>
    </xf>
    <xf numFmtId="165" fontId="13" fillId="8" borderId="5" xfId="1" applyNumberFormat="1" applyFont="1" applyFill="1" applyBorder="1" applyAlignment="1">
      <alignment horizontal="center" vertical="center"/>
    </xf>
    <xf numFmtId="165" fontId="13" fillId="8" borderId="22" xfId="1" applyNumberFormat="1" applyFont="1" applyFill="1" applyBorder="1" applyAlignment="1">
      <alignment horizontal="center" vertical="center"/>
    </xf>
    <xf numFmtId="165" fontId="13" fillId="8" borderId="34" xfId="3" applyNumberFormat="1" applyFont="1" applyFill="1" applyBorder="1" applyAlignment="1">
      <alignment horizontal="center" vertical="center"/>
    </xf>
    <xf numFmtId="1" fontId="24" fillId="7" borderId="7" xfId="1" applyNumberFormat="1" applyFont="1" applyFill="1" applyBorder="1" applyAlignment="1">
      <alignment horizontal="center" vertical="center"/>
    </xf>
    <xf numFmtId="165" fontId="13" fillId="8" borderId="11" xfId="1" applyNumberFormat="1" applyFont="1" applyFill="1" applyBorder="1" applyAlignment="1">
      <alignment horizontal="center" vertical="center"/>
    </xf>
    <xf numFmtId="165" fontId="13" fillId="8" borderId="23" xfId="1" applyNumberFormat="1" applyFont="1" applyFill="1" applyBorder="1" applyAlignment="1">
      <alignment horizontal="center" vertical="center"/>
    </xf>
    <xf numFmtId="165" fontId="13" fillId="8" borderId="6" xfId="1" applyNumberFormat="1" applyFont="1" applyFill="1" applyBorder="1" applyAlignment="1">
      <alignment horizontal="center" vertical="center"/>
    </xf>
    <xf numFmtId="165" fontId="13" fillId="8" borderId="14" xfId="1" applyNumberFormat="1" applyFont="1" applyFill="1" applyBorder="1" applyAlignment="1">
      <alignment horizontal="center" vertical="center"/>
    </xf>
    <xf numFmtId="165" fontId="13" fillId="8" borderId="39" xfId="1" applyNumberFormat="1" applyFont="1" applyFill="1" applyBorder="1" applyAlignment="1">
      <alignment horizontal="center" vertical="center"/>
    </xf>
    <xf numFmtId="165" fontId="13" fillId="8" borderId="17" xfId="1" applyNumberFormat="1" applyFont="1" applyFill="1" applyBorder="1" applyAlignment="1">
      <alignment horizontal="center" vertical="center"/>
    </xf>
    <xf numFmtId="0" fontId="24" fillId="7" borderId="21" xfId="0" applyFont="1" applyFill="1" applyBorder="1" applyAlignment="1">
      <alignment horizontal="center" vertical="center"/>
    </xf>
    <xf numFmtId="165" fontId="24" fillId="7" borderId="19" xfId="0" applyNumberFormat="1" applyFont="1" applyFill="1" applyBorder="1" applyAlignment="1">
      <alignment horizontal="center" vertical="center"/>
    </xf>
    <xf numFmtId="165" fontId="24" fillId="7" borderId="21" xfId="0" applyNumberFormat="1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7" fillId="11" borderId="0" xfId="1" applyFont="1" applyFill="1" applyBorder="1" applyAlignment="1">
      <alignment horizontal="right" vertical="center"/>
    </xf>
    <xf numFmtId="165" fontId="12" fillId="11" borderId="0" xfId="1" applyNumberFormat="1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vertical="center"/>
    </xf>
    <xf numFmtId="0" fontId="20" fillId="8" borderId="15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vertical="center"/>
    </xf>
    <xf numFmtId="0" fontId="20" fillId="8" borderId="0" xfId="0" applyFont="1" applyFill="1" applyBorder="1" applyAlignment="1">
      <alignment horizontal="left" vertical="center"/>
    </xf>
    <xf numFmtId="0" fontId="20" fillId="8" borderId="16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left" vertical="center"/>
    </xf>
    <xf numFmtId="0" fontId="20" fillId="8" borderId="1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vertical="center"/>
    </xf>
    <xf numFmtId="0" fontId="20" fillId="8" borderId="13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vertical="center"/>
    </xf>
    <xf numFmtId="0" fontId="20" fillId="8" borderId="18" xfId="0" applyFont="1" applyFill="1" applyBorder="1" applyAlignment="1">
      <alignment horizontal="center" vertical="center"/>
    </xf>
    <xf numFmtId="0" fontId="21" fillId="11" borderId="0" xfId="0" applyFont="1" applyFill="1" applyAlignment="1">
      <alignment vertical="center"/>
    </xf>
    <xf numFmtId="0" fontId="22" fillId="11" borderId="0" xfId="0" applyFont="1" applyFill="1" applyBorder="1" applyAlignment="1">
      <alignment horizontal="center" vertical="center"/>
    </xf>
    <xf numFmtId="0" fontId="13" fillId="8" borderId="24" xfId="1" applyNumberFormat="1" applyFont="1" applyFill="1" applyBorder="1" applyAlignment="1">
      <alignment horizontal="center" vertical="center"/>
    </xf>
    <xf numFmtId="0" fontId="13" fillId="8" borderId="25" xfId="1" applyNumberFormat="1" applyFont="1" applyFill="1" applyBorder="1" applyAlignment="1">
      <alignment horizontal="center" vertical="center"/>
    </xf>
    <xf numFmtId="0" fontId="3" fillId="11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" fontId="27" fillId="0" borderId="26" xfId="0" applyNumberFormat="1" applyFont="1" applyBorder="1" applyAlignment="1">
      <alignment horizontal="center" vertical="center"/>
    </xf>
    <xf numFmtId="166" fontId="27" fillId="0" borderId="26" xfId="0" applyNumberFormat="1" applyFont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43" fontId="5" fillId="11" borderId="0" xfId="8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43" fontId="5" fillId="11" borderId="0" xfId="0" applyNumberFormat="1" applyFont="1" applyFill="1" applyAlignment="1">
      <alignment horizontal="center" vertical="center"/>
    </xf>
    <xf numFmtId="168" fontId="0" fillId="0" borderId="0" xfId="0" applyNumberFormat="1" applyFill="1" applyAlignment="1">
      <alignment vertical="center"/>
    </xf>
    <xf numFmtId="166" fontId="27" fillId="12" borderId="9" xfId="0" applyNumberFormat="1" applyFont="1" applyFill="1" applyBorder="1" applyAlignment="1">
      <alignment horizontal="center" vertical="center"/>
    </xf>
    <xf numFmtId="166" fontId="27" fillId="12" borderId="19" xfId="0" applyNumberFormat="1" applyFont="1" applyFill="1" applyBorder="1" applyAlignment="1">
      <alignment horizontal="center" vertical="center"/>
    </xf>
    <xf numFmtId="0" fontId="15" fillId="6" borderId="19" xfId="5" applyFont="1" applyFill="1" applyBorder="1" applyAlignment="1">
      <alignment horizontal="center" vertical="center"/>
    </xf>
    <xf numFmtId="0" fontId="15" fillId="6" borderId="21" xfId="5" applyFont="1" applyFill="1" applyBorder="1" applyAlignment="1">
      <alignment horizontal="center" vertical="center"/>
    </xf>
    <xf numFmtId="0" fontId="0" fillId="11" borderId="19" xfId="0" applyFill="1" applyBorder="1" applyAlignment="1">
      <alignment vertical="center"/>
    </xf>
    <xf numFmtId="165" fontId="11" fillId="11" borderId="0" xfId="1" applyNumberFormat="1" applyFont="1" applyFill="1" applyBorder="1" applyAlignment="1">
      <alignment horizontal="center" vertical="center"/>
    </xf>
    <xf numFmtId="165" fontId="1" fillId="11" borderId="0" xfId="1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0" fontId="5" fillId="8" borderId="3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center" vertical="center"/>
    </xf>
    <xf numFmtId="0" fontId="31" fillId="11" borderId="0" xfId="0" applyFont="1" applyFill="1" applyBorder="1" applyAlignment="1">
      <alignment horizontal="center" vertical="center"/>
    </xf>
    <xf numFmtId="1" fontId="23" fillId="12" borderId="25" xfId="1" applyNumberFormat="1" applyFont="1" applyFill="1" applyBorder="1" applyAlignment="1">
      <alignment horizontal="center" vertical="center"/>
    </xf>
    <xf numFmtId="165" fontId="18" fillId="8" borderId="25" xfId="1" applyNumberFormat="1" applyFont="1" applyFill="1" applyBorder="1" applyAlignment="1">
      <alignment horizontal="center" vertical="center"/>
    </xf>
    <xf numFmtId="165" fontId="18" fillId="8" borderId="6" xfId="1" applyNumberFormat="1" applyFont="1" applyFill="1" applyBorder="1" applyAlignment="1">
      <alignment horizontal="center" vertical="center"/>
    </xf>
    <xf numFmtId="165" fontId="20" fillId="0" borderId="23" xfId="3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5" fontId="18" fillId="8" borderId="6" xfId="1" applyNumberFormat="1" applyFont="1" applyFill="1" applyBorder="1" applyAlignment="1">
      <alignment horizontal="center" vertical="center" wrapText="1"/>
    </xf>
    <xf numFmtId="165" fontId="20" fillId="8" borderId="11" xfId="1" applyNumberFormat="1" applyFont="1" applyFill="1" applyBorder="1" applyAlignment="1">
      <alignment horizontal="center" vertical="center"/>
    </xf>
    <xf numFmtId="165" fontId="18" fillId="8" borderId="17" xfId="1" applyNumberFormat="1" applyFont="1" applyFill="1" applyBorder="1" applyAlignment="1">
      <alignment horizontal="center" vertical="center"/>
    </xf>
    <xf numFmtId="165" fontId="20" fillId="0" borderId="35" xfId="3" applyNumberFormat="1" applyFont="1" applyFill="1" applyBorder="1" applyAlignment="1">
      <alignment horizontal="center" vertical="center"/>
    </xf>
    <xf numFmtId="0" fontId="32" fillId="12" borderId="19" xfId="0" applyFont="1" applyFill="1" applyBorder="1" applyAlignment="1">
      <alignment horizontal="center" vertical="center"/>
    </xf>
    <xf numFmtId="165" fontId="24" fillId="12" borderId="21" xfId="0" applyNumberFormat="1" applyFont="1" applyFill="1" applyBorder="1" applyAlignment="1">
      <alignment horizontal="center" vertical="center"/>
    </xf>
    <xf numFmtId="165" fontId="24" fillId="12" borderId="19" xfId="0" applyNumberFormat="1" applyFont="1" applyFill="1" applyBorder="1" applyAlignment="1">
      <alignment horizontal="center" vertical="center"/>
    </xf>
    <xf numFmtId="165" fontId="24" fillId="9" borderId="19" xfId="0" applyNumberFormat="1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24" fillId="8" borderId="19" xfId="5" applyFont="1" applyFill="1" applyBorder="1" applyAlignment="1">
      <alignment horizontal="center" vertical="center"/>
    </xf>
    <xf numFmtId="0" fontId="24" fillId="8" borderId="21" xfId="5" applyFont="1" applyFill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12" fillId="11" borderId="40" xfId="1" applyFont="1" applyFill="1" applyBorder="1" applyAlignment="1">
      <alignment horizontal="center" vertical="center"/>
    </xf>
    <xf numFmtId="0" fontId="17" fillId="11" borderId="40" xfId="1" applyFont="1" applyFill="1" applyBorder="1" applyAlignment="1">
      <alignment horizontal="center" vertical="center"/>
    </xf>
    <xf numFmtId="165" fontId="17" fillId="11" borderId="40" xfId="1" applyNumberFormat="1" applyFont="1" applyFill="1" applyBorder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165" fontId="24" fillId="12" borderId="2" xfId="1" applyNumberFormat="1" applyFont="1" applyFill="1" applyAlignment="1">
      <alignment horizontal="center" vertical="center"/>
    </xf>
    <xf numFmtId="166" fontId="5" fillId="11" borderId="0" xfId="0" applyNumberFormat="1" applyFont="1" applyFill="1" applyAlignment="1">
      <alignment horizontal="center" vertical="center"/>
    </xf>
    <xf numFmtId="0" fontId="20" fillId="8" borderId="37" xfId="0" applyFont="1" applyFill="1" applyBorder="1" applyAlignment="1">
      <alignment horizontal="center" vertical="center"/>
    </xf>
    <xf numFmtId="0" fontId="20" fillId="8" borderId="36" xfId="0" applyFont="1" applyFill="1" applyBorder="1" applyAlignment="1">
      <alignment horizontal="center" vertical="center"/>
    </xf>
    <xf numFmtId="0" fontId="20" fillId="8" borderId="38" xfId="0" applyFont="1" applyFill="1" applyBorder="1" applyAlignment="1">
      <alignment horizontal="center" vertical="center"/>
    </xf>
    <xf numFmtId="0" fontId="18" fillId="8" borderId="27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5" fontId="18" fillId="8" borderId="23" xfId="1" applyNumberFormat="1" applyFont="1" applyFill="1" applyBorder="1" applyAlignment="1">
      <alignment horizontal="center" vertical="center"/>
    </xf>
    <xf numFmtId="0" fontId="32" fillId="12" borderId="9" xfId="1" applyFont="1" applyFill="1" applyBorder="1" applyAlignment="1">
      <alignment horizontal="center" vertical="center"/>
    </xf>
    <xf numFmtId="0" fontId="32" fillId="12" borderId="19" xfId="1" applyFont="1" applyFill="1" applyBorder="1" applyAlignment="1">
      <alignment horizontal="center" vertical="center"/>
    </xf>
    <xf numFmtId="0" fontId="32" fillId="12" borderId="21" xfId="1" applyFont="1" applyFill="1" applyBorder="1" applyAlignment="1">
      <alignment horizontal="center" vertical="center"/>
    </xf>
    <xf numFmtId="0" fontId="32" fillId="12" borderId="21" xfId="4" applyFont="1" applyFill="1" applyBorder="1" applyAlignment="1">
      <alignment horizontal="center" vertical="center"/>
    </xf>
    <xf numFmtId="165" fontId="13" fillId="8" borderId="32" xfId="1" applyNumberFormat="1" applyFont="1" applyFill="1" applyBorder="1" applyAlignment="1">
      <alignment horizontal="justify" vertical="center"/>
    </xf>
    <xf numFmtId="165" fontId="13" fillId="8" borderId="28" xfId="1" applyNumberFormat="1" applyFont="1" applyFill="1" applyBorder="1" applyAlignment="1">
      <alignment horizontal="justify" vertical="center"/>
    </xf>
    <xf numFmtId="165" fontId="13" fillId="8" borderId="42" xfId="1" applyNumberFormat="1" applyFont="1" applyFill="1" applyBorder="1" applyAlignment="1">
      <alignment horizontal="justify" vertical="center"/>
    </xf>
    <xf numFmtId="0" fontId="30" fillId="7" borderId="38" xfId="4" applyFont="1" applyFill="1" applyBorder="1" applyAlignment="1">
      <alignment horizontal="center" vertical="center" wrapText="1"/>
    </xf>
    <xf numFmtId="165" fontId="24" fillId="9" borderId="4" xfId="0" applyNumberFormat="1" applyFont="1" applyFill="1" applyBorder="1" applyAlignment="1">
      <alignment horizontal="center" vertical="center"/>
    </xf>
    <xf numFmtId="165" fontId="13" fillId="8" borderId="23" xfId="3" applyNumberFormat="1" applyFont="1" applyFill="1" applyBorder="1" applyAlignment="1">
      <alignment horizontal="center" vertical="center"/>
    </xf>
    <xf numFmtId="165" fontId="13" fillId="8" borderId="39" xfId="3" applyNumberFormat="1" applyFont="1" applyFill="1" applyBorder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21" xfId="0" applyFont="1" applyFill="1" applyBorder="1" applyAlignment="1">
      <alignment horizontal="right" vertical="center"/>
    </xf>
    <xf numFmtId="0" fontId="20" fillId="8" borderId="20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14" fontId="5" fillId="8" borderId="9" xfId="0" applyNumberFormat="1" applyFont="1" applyFill="1" applyBorder="1" applyAlignment="1">
      <alignment horizontal="center" vertical="center"/>
    </xf>
    <xf numFmtId="14" fontId="5" fillId="8" borderId="21" xfId="0" applyNumberFormat="1" applyFont="1" applyFill="1" applyBorder="1" applyAlignment="1">
      <alignment horizontal="center" vertical="center"/>
    </xf>
    <xf numFmtId="14" fontId="5" fillId="8" borderId="20" xfId="0" applyNumberFormat="1" applyFont="1" applyFill="1" applyBorder="1" applyAlignment="1">
      <alignment horizontal="center" vertical="center"/>
    </xf>
    <xf numFmtId="0" fontId="38" fillId="11" borderId="14" xfId="0" applyFont="1" applyFill="1" applyBorder="1" applyAlignment="1">
      <alignment horizontal="center" vertical="center"/>
    </xf>
    <xf numFmtId="0" fontId="38" fillId="11" borderId="6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/>
    </xf>
    <xf numFmtId="0" fontId="25" fillId="12" borderId="21" xfId="0" applyFont="1" applyFill="1" applyBorder="1" applyAlignment="1">
      <alignment horizontal="center" vertical="center"/>
    </xf>
    <xf numFmtId="0" fontId="25" fillId="12" borderId="20" xfId="0" applyFont="1" applyFill="1" applyBorder="1" applyAlignment="1">
      <alignment horizontal="center" vertical="center"/>
    </xf>
    <xf numFmtId="166" fontId="26" fillId="12" borderId="9" xfId="0" applyNumberFormat="1" applyFont="1" applyFill="1" applyBorder="1" applyAlignment="1">
      <alignment horizontal="center" vertical="center"/>
    </xf>
    <xf numFmtId="166" fontId="26" fillId="12" borderId="2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6" fillId="7" borderId="9" xfId="0" applyFont="1" applyFill="1" applyBorder="1" applyAlignment="1">
      <alignment horizontal="center" vertical="center"/>
    </xf>
    <xf numFmtId="0" fontId="36" fillId="7" borderId="21" xfId="0" applyFont="1" applyFill="1" applyBorder="1" applyAlignment="1">
      <alignment horizontal="center" vertical="center"/>
    </xf>
    <xf numFmtId="0" fontId="36" fillId="7" borderId="20" xfId="0" applyFont="1" applyFill="1" applyBorder="1" applyAlignment="1">
      <alignment horizontal="center" vertical="center"/>
    </xf>
    <xf numFmtId="0" fontId="35" fillId="8" borderId="27" xfId="0" applyFont="1" applyFill="1" applyBorder="1" applyAlignment="1">
      <alignment horizontal="center" vertical="center" wrapText="1"/>
    </xf>
    <xf numFmtId="0" fontId="35" fillId="8" borderId="0" xfId="0" applyFont="1" applyFill="1" applyBorder="1" applyAlignment="1">
      <alignment horizontal="center" vertical="center" wrapText="1"/>
    </xf>
    <xf numFmtId="0" fontId="35" fillId="8" borderId="30" xfId="0" applyFont="1" applyFill="1" applyBorder="1" applyAlignment="1">
      <alignment horizontal="center" vertical="center" wrapText="1"/>
    </xf>
    <xf numFmtId="0" fontId="35" fillId="8" borderId="31" xfId="0" applyFont="1" applyFill="1" applyBorder="1" applyAlignment="1">
      <alignment horizontal="center" vertical="center" wrapText="1"/>
    </xf>
    <xf numFmtId="0" fontId="35" fillId="8" borderId="3" xfId="0" applyFont="1" applyFill="1" applyBorder="1" applyAlignment="1">
      <alignment horizontal="center" vertical="center" wrapText="1"/>
    </xf>
    <xf numFmtId="0" fontId="35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left" vertical="center" wrapText="1"/>
    </xf>
    <xf numFmtId="0" fontId="20" fillId="8" borderId="0" xfId="0" applyFont="1" applyFill="1" applyBorder="1" applyAlignment="1">
      <alignment horizontal="left" vertical="center" wrapText="1"/>
    </xf>
    <xf numFmtId="0" fontId="20" fillId="8" borderId="30" xfId="0" applyFont="1" applyFill="1" applyBorder="1" applyAlignment="1">
      <alignment horizontal="left" vertical="center" wrapText="1"/>
    </xf>
    <xf numFmtId="0" fontId="20" fillId="8" borderId="31" xfId="0" applyFont="1" applyFill="1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 wrapText="1"/>
    </xf>
    <xf numFmtId="0" fontId="20" fillId="8" borderId="37" xfId="0" applyFont="1" applyFill="1" applyBorder="1" applyAlignment="1">
      <alignment horizontal="left" vertical="center" wrapText="1"/>
    </xf>
    <xf numFmtId="0" fontId="20" fillId="8" borderId="36" xfId="0" applyFont="1" applyFill="1" applyBorder="1" applyAlignment="1">
      <alignment horizontal="left" vertical="center" wrapText="1"/>
    </xf>
    <xf numFmtId="0" fontId="20" fillId="8" borderId="38" xfId="0" applyFont="1" applyFill="1" applyBorder="1" applyAlignment="1">
      <alignment horizontal="left" vertical="center" wrapText="1"/>
    </xf>
    <xf numFmtId="0" fontId="39" fillId="11" borderId="5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38" fillId="11" borderId="12" xfId="0" applyFont="1" applyFill="1" applyBorder="1" applyAlignment="1">
      <alignment horizontal="center" vertical="center"/>
    </xf>
    <xf numFmtId="0" fontId="30" fillId="12" borderId="9" xfId="0" applyFont="1" applyFill="1" applyBorder="1" applyAlignment="1">
      <alignment horizontal="center" vertical="center" wrapText="1"/>
    </xf>
    <xf numFmtId="0" fontId="30" fillId="12" borderId="21" xfId="0" applyFont="1" applyFill="1" applyBorder="1" applyAlignment="1">
      <alignment horizontal="center" vertical="center" wrapText="1"/>
    </xf>
    <xf numFmtId="0" fontId="30" fillId="12" borderId="20" xfId="0" applyFont="1" applyFill="1" applyBorder="1" applyAlignment="1">
      <alignment horizontal="center" vertical="center" wrapText="1"/>
    </xf>
    <xf numFmtId="0" fontId="24" fillId="12" borderId="9" xfId="0" applyFont="1" applyFill="1" applyBorder="1" applyAlignment="1">
      <alignment horizontal="center" vertical="center"/>
    </xf>
    <xf numFmtId="0" fontId="24" fillId="12" borderId="21" xfId="0" applyFont="1" applyFill="1" applyBorder="1" applyAlignment="1">
      <alignment horizontal="center" vertical="center"/>
    </xf>
    <xf numFmtId="0" fontId="24" fillId="12" borderId="20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left" vertical="center"/>
    </xf>
    <xf numFmtId="0" fontId="20" fillId="8" borderId="0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/>
    </xf>
    <xf numFmtId="14" fontId="5" fillId="8" borderId="6" xfId="0" applyNumberFormat="1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right" vertical="center"/>
    </xf>
    <xf numFmtId="0" fontId="28" fillId="11" borderId="16" xfId="0" applyFont="1" applyFill="1" applyBorder="1" applyAlignment="1">
      <alignment horizontal="right" vertical="center"/>
    </xf>
    <xf numFmtId="0" fontId="24" fillId="7" borderId="9" xfId="0" applyFont="1" applyFill="1" applyBorder="1" applyAlignment="1">
      <alignment horizontal="center" vertical="center"/>
    </xf>
    <xf numFmtId="0" fontId="24" fillId="7" borderId="21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166" fontId="27" fillId="0" borderId="26" xfId="0" applyNumberFormat="1" applyFont="1" applyBorder="1" applyAlignment="1" applyProtection="1">
      <alignment horizontal="center" vertical="center"/>
      <protection locked="0"/>
    </xf>
  </cellXfs>
  <cellStyles count="11">
    <cellStyle name="Bueno" xfId="5" builtinId="26"/>
    <cellStyle name="Cálculo" xfId="2" builtinId="22"/>
    <cellStyle name="Énfasis2" xfId="3" builtinId="33"/>
    <cellStyle name="Énfasis6" xfId="4" builtinId="49"/>
    <cellStyle name="Hipervínculo" xfId="6" builtinId="8" hidden="1"/>
    <cellStyle name="Hipervínculo visitado" xfId="7" builtinId="9" hidden="1"/>
    <cellStyle name="Millares" xfId="8" builtinId="3"/>
    <cellStyle name="Moneda" xfId="9" builtinId="4"/>
    <cellStyle name="Moneda 2" xfId="10" xr:uid="{ADD3C1B6-A292-4962-9114-0B34D5F74A92}"/>
    <cellStyle name="Normal" xfId="0" builtinId="0"/>
    <cellStyle name="Salida" xfId="1" builtinId="2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EAB200"/>
      <color rgb="FFF0CE02"/>
      <color rgb="FFDF8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171451</xdr:rowOff>
    </xdr:from>
    <xdr:to>
      <xdr:col>2</xdr:col>
      <xdr:colOff>1059976</xdr:colOff>
      <xdr:row>4</xdr:row>
      <xdr:rowOff>336076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1AB569-04B3-4D63-9300-ECF31AAE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71451"/>
          <a:ext cx="1260000" cy="126000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70555</xdr:colOff>
      <xdr:row>3</xdr:row>
      <xdr:rowOff>212201</xdr:rowOff>
    </xdr:from>
    <xdr:to>
      <xdr:col>12</xdr:col>
      <xdr:colOff>484364</xdr:colOff>
      <xdr:row>5</xdr:row>
      <xdr:rowOff>161719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6A75D-03EE-4E4A-AC0E-0BA9E3A3D35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81444" y="804868"/>
          <a:ext cx="1486253" cy="85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190498</xdr:colOff>
      <xdr:row>0</xdr:row>
      <xdr:rowOff>180974</xdr:rowOff>
    </xdr:from>
    <xdr:to>
      <xdr:col>3</xdr:col>
      <xdr:colOff>176806</xdr:colOff>
      <xdr:row>2</xdr:row>
      <xdr:rowOff>399869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42F290-D379-425D-A980-BD9E0CBC9E5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83" y="180974"/>
          <a:ext cx="1260000" cy="126000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13</xdr:col>
      <xdr:colOff>619125</xdr:colOff>
      <xdr:row>1</xdr:row>
      <xdr:rowOff>114300</xdr:rowOff>
    </xdr:from>
    <xdr:to>
      <xdr:col>14</xdr:col>
      <xdr:colOff>1308626</xdr:colOff>
      <xdr:row>2</xdr:row>
      <xdr:rowOff>346575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024126-5AA7-4972-A19B-712374A6C4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0" y="304800"/>
          <a:ext cx="1622951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3</xdr:col>
      <xdr:colOff>66675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1C7150-9B98-433F-B4F3-D9DDA22C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0975"/>
          <a:ext cx="1152525" cy="115252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13</xdr:col>
      <xdr:colOff>615950</xdr:colOff>
      <xdr:row>1</xdr:row>
      <xdr:rowOff>367766</xdr:rowOff>
    </xdr:from>
    <xdr:to>
      <xdr:col>14</xdr:col>
      <xdr:colOff>841375</xdr:colOff>
      <xdr:row>2</xdr:row>
      <xdr:rowOff>422775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CCFDE0-0BB6-41F5-955D-53D177343A5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52325" y="558266"/>
          <a:ext cx="1463675" cy="8963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156883</xdr:colOff>
      <xdr:row>0</xdr:row>
      <xdr:rowOff>112059</xdr:rowOff>
    </xdr:from>
    <xdr:to>
      <xdr:col>2</xdr:col>
      <xdr:colOff>99173</xdr:colOff>
      <xdr:row>3</xdr:row>
      <xdr:rowOff>256055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A3AAC0-E1D7-4F41-8247-E6B2D6441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112059"/>
          <a:ext cx="1152525" cy="115252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V61"/>
  <sheetViews>
    <sheetView showGridLines="0" tabSelected="1" zoomScale="90" zoomScaleNormal="90" zoomScalePageLayoutView="90" workbookViewId="0">
      <selection activeCell="G8" sqref="G8"/>
    </sheetView>
  </sheetViews>
  <sheetFormatPr baseColWidth="10" defaultColWidth="11.5" defaultRowHeight="15" x14ac:dyDescent="0.2"/>
  <cols>
    <col min="1" max="1" width="2.5" style="32" customWidth="1"/>
    <col min="2" max="2" width="4.5" style="33" bestFit="1" customWidth="1"/>
    <col min="3" max="3" width="18.1640625" style="33" bestFit="1" customWidth="1"/>
    <col min="4" max="4" width="22.1640625" style="33" bestFit="1" customWidth="1"/>
    <col min="5" max="5" width="17.5" style="33" bestFit="1" customWidth="1"/>
    <col min="6" max="6" width="11" style="33" bestFit="1" customWidth="1"/>
    <col min="7" max="7" width="13.5" style="33" bestFit="1" customWidth="1"/>
    <col min="8" max="8" width="11.5" style="33"/>
    <col min="9" max="9" width="11.83203125" style="33" bestFit="1" customWidth="1"/>
    <col min="10" max="10" width="12" style="33" bestFit="1" customWidth="1"/>
    <col min="11" max="11" width="6.33203125" style="33" bestFit="1" customWidth="1"/>
    <col min="12" max="12" width="7.83203125" style="33" bestFit="1" customWidth="1"/>
    <col min="13" max="13" width="8.83203125" style="33" bestFit="1" customWidth="1"/>
    <col min="14" max="14" width="2.5" style="32" customWidth="1"/>
    <col min="15" max="15" width="10.83203125" style="87" customWidth="1"/>
    <col min="16" max="22" width="10.83203125" style="89" customWidth="1"/>
    <col min="23" max="16384" width="11.5" style="33"/>
  </cols>
  <sheetData>
    <row r="1" spans="2:22" s="86" customFormat="1" x14ac:dyDescent="0.2">
      <c r="O1" s="87"/>
      <c r="P1" s="88"/>
      <c r="Q1" s="88"/>
      <c r="R1" s="88"/>
      <c r="S1" s="88"/>
      <c r="T1" s="88"/>
      <c r="U1" s="88"/>
      <c r="V1" s="88"/>
    </row>
    <row r="2" spans="2:22" s="86" customFormat="1" x14ac:dyDescent="0.2">
      <c r="D2" s="159" t="s">
        <v>49</v>
      </c>
      <c r="E2" s="159"/>
      <c r="F2" s="159"/>
      <c r="G2" s="159"/>
      <c r="H2" s="159"/>
      <c r="I2" s="159"/>
      <c r="J2" s="159"/>
      <c r="K2" s="159"/>
      <c r="L2" s="159"/>
      <c r="M2" s="159"/>
      <c r="O2" s="87"/>
      <c r="P2" s="88"/>
      <c r="Q2" s="88"/>
      <c r="R2" s="88"/>
      <c r="S2" s="88"/>
      <c r="T2" s="88"/>
      <c r="U2" s="88"/>
      <c r="V2" s="88"/>
    </row>
    <row r="3" spans="2:22" s="86" customFormat="1" x14ac:dyDescent="0.2">
      <c r="D3" s="159"/>
      <c r="E3" s="159"/>
      <c r="F3" s="159"/>
      <c r="G3" s="159"/>
      <c r="H3" s="159"/>
      <c r="I3" s="159"/>
      <c r="J3" s="159"/>
      <c r="K3" s="159"/>
      <c r="L3" s="159"/>
      <c r="M3" s="159"/>
      <c r="O3" s="87"/>
      <c r="P3" s="88"/>
      <c r="Q3" s="88"/>
      <c r="R3" s="88"/>
      <c r="S3" s="88"/>
      <c r="T3" s="88"/>
      <c r="U3" s="88"/>
      <c r="V3" s="88"/>
    </row>
    <row r="4" spans="2:22" s="86" customFormat="1" ht="41.25" customHeight="1" x14ac:dyDescent="0.2">
      <c r="D4" s="160"/>
      <c r="E4" s="160"/>
      <c r="F4" s="160"/>
      <c r="G4" s="160"/>
      <c r="H4" s="160"/>
      <c r="I4" s="160"/>
      <c r="J4" s="160"/>
      <c r="K4" s="160"/>
      <c r="L4" s="160"/>
      <c r="M4" s="160"/>
      <c r="O4" s="87"/>
      <c r="P4" s="88"/>
      <c r="Q4" s="88"/>
      <c r="R4" s="88"/>
      <c r="S4" s="88"/>
      <c r="T4" s="88"/>
      <c r="U4" s="88"/>
      <c r="V4" s="88"/>
    </row>
    <row r="5" spans="2:22" s="86" customFormat="1" ht="30" x14ac:dyDescent="0.2">
      <c r="B5" s="170" t="s">
        <v>58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O5" s="87"/>
      <c r="P5" s="88"/>
      <c r="Q5" s="88"/>
      <c r="R5" s="88"/>
      <c r="S5" s="88"/>
      <c r="T5" s="88"/>
      <c r="U5" s="88"/>
      <c r="V5" s="88"/>
    </row>
    <row r="6" spans="2:22" s="86" customFormat="1" ht="16" thickBot="1" x14ac:dyDescent="0.25">
      <c r="O6" s="87"/>
      <c r="P6" s="88"/>
      <c r="Q6" s="88"/>
      <c r="R6" s="88"/>
      <c r="S6" s="88"/>
      <c r="T6" s="88"/>
      <c r="U6" s="88"/>
      <c r="V6" s="88"/>
    </row>
    <row r="7" spans="2:22" ht="31" thickBot="1" x14ac:dyDescent="0.25">
      <c r="B7" s="148" t="s">
        <v>8</v>
      </c>
      <c r="C7" s="149" t="s">
        <v>19</v>
      </c>
      <c r="D7" s="15" t="s">
        <v>82</v>
      </c>
      <c r="E7" s="16" t="s">
        <v>83</v>
      </c>
      <c r="F7" s="15" t="s">
        <v>65</v>
      </c>
      <c r="G7" s="149" t="s">
        <v>3</v>
      </c>
      <c r="H7" s="150" t="s">
        <v>0</v>
      </c>
      <c r="I7" s="149" t="s">
        <v>4</v>
      </c>
      <c r="J7" s="150" t="s">
        <v>5</v>
      </c>
      <c r="K7" s="149" t="s">
        <v>6</v>
      </c>
      <c r="L7" s="150" t="s">
        <v>7</v>
      </c>
      <c r="M7" s="151" t="s">
        <v>1</v>
      </c>
    </row>
    <row r="8" spans="2:22" x14ac:dyDescent="0.2">
      <c r="B8" s="90">
        <v>1</v>
      </c>
      <c r="C8" s="226"/>
      <c r="D8" s="226"/>
      <c r="E8" s="226"/>
      <c r="F8" s="226">
        <v>6001</v>
      </c>
      <c r="G8" s="226"/>
      <c r="H8" s="226"/>
      <c r="I8" s="226"/>
      <c r="J8" s="226"/>
      <c r="K8" s="226"/>
      <c r="L8" s="226"/>
      <c r="M8" s="91">
        <f t="shared" ref="M8:M38" si="0">SUM(D8:L8)</f>
        <v>6001</v>
      </c>
    </row>
    <row r="9" spans="2:22" x14ac:dyDescent="0.2">
      <c r="B9" s="90">
        <v>2</v>
      </c>
      <c r="C9" s="226"/>
      <c r="D9" s="226"/>
      <c r="E9" s="226"/>
      <c r="F9" s="226">
        <v>6001</v>
      </c>
      <c r="G9" s="226"/>
      <c r="H9" s="226"/>
      <c r="I9" s="226"/>
      <c r="J9" s="226"/>
      <c r="K9" s="226"/>
      <c r="L9" s="226"/>
      <c r="M9" s="91">
        <f t="shared" si="0"/>
        <v>6001</v>
      </c>
    </row>
    <row r="10" spans="2:22" x14ac:dyDescent="0.2">
      <c r="B10" s="90">
        <v>3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91">
        <f t="shared" si="0"/>
        <v>0</v>
      </c>
    </row>
    <row r="11" spans="2:22" x14ac:dyDescent="0.2">
      <c r="B11" s="90">
        <v>4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91">
        <f t="shared" si="0"/>
        <v>0</v>
      </c>
    </row>
    <row r="12" spans="2:22" x14ac:dyDescent="0.2">
      <c r="B12" s="90">
        <v>5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91">
        <f t="shared" si="0"/>
        <v>0</v>
      </c>
    </row>
    <row r="13" spans="2:22" x14ac:dyDescent="0.2">
      <c r="B13" s="90">
        <v>6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91">
        <f t="shared" si="0"/>
        <v>0</v>
      </c>
    </row>
    <row r="14" spans="2:22" x14ac:dyDescent="0.2">
      <c r="B14" s="90">
        <v>7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91">
        <f t="shared" si="0"/>
        <v>0</v>
      </c>
    </row>
    <row r="15" spans="2:22" x14ac:dyDescent="0.2">
      <c r="B15" s="90">
        <v>8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91">
        <f t="shared" si="0"/>
        <v>0</v>
      </c>
    </row>
    <row r="16" spans="2:22" x14ac:dyDescent="0.2">
      <c r="B16" s="90">
        <v>9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91">
        <f t="shared" si="0"/>
        <v>0</v>
      </c>
    </row>
    <row r="17" spans="2:16" ht="15.75" customHeight="1" x14ac:dyDescent="0.2">
      <c r="B17" s="90">
        <v>10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91">
        <f t="shared" si="0"/>
        <v>0</v>
      </c>
    </row>
    <row r="18" spans="2:16" x14ac:dyDescent="0.2">
      <c r="B18" s="90">
        <v>11</v>
      </c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91">
        <f t="shared" si="0"/>
        <v>0</v>
      </c>
    </row>
    <row r="19" spans="2:16" x14ac:dyDescent="0.2">
      <c r="B19" s="90">
        <v>12</v>
      </c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91">
        <f t="shared" si="0"/>
        <v>0</v>
      </c>
    </row>
    <row r="20" spans="2:16" ht="15.75" customHeight="1" x14ac:dyDescent="0.2">
      <c r="B20" s="90">
        <v>13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91">
        <f>SUM(D20:L20)</f>
        <v>0</v>
      </c>
    </row>
    <row r="21" spans="2:16" x14ac:dyDescent="0.2">
      <c r="B21" s="90">
        <v>14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91">
        <f>SUM(D21:L21)</f>
        <v>0</v>
      </c>
    </row>
    <row r="22" spans="2:16" x14ac:dyDescent="0.2">
      <c r="B22" s="90">
        <v>15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91">
        <f>SUM(D22:L22)</f>
        <v>0</v>
      </c>
    </row>
    <row r="23" spans="2:16" x14ac:dyDescent="0.2">
      <c r="B23" s="90">
        <v>16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91">
        <f>SUM(D23:L23)</f>
        <v>0</v>
      </c>
    </row>
    <row r="24" spans="2:16" x14ac:dyDescent="0.2">
      <c r="B24" s="90">
        <v>17</v>
      </c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91">
        <f t="shared" si="0"/>
        <v>0</v>
      </c>
    </row>
    <row r="25" spans="2:16" x14ac:dyDescent="0.2">
      <c r="B25" s="90">
        <v>18</v>
      </c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91">
        <f t="shared" si="0"/>
        <v>0</v>
      </c>
    </row>
    <row r="26" spans="2:16" x14ac:dyDescent="0.2">
      <c r="B26" s="90">
        <v>19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91">
        <f t="shared" si="0"/>
        <v>0</v>
      </c>
      <c r="N26" s="92"/>
    </row>
    <row r="27" spans="2:16" x14ac:dyDescent="0.2">
      <c r="B27" s="90">
        <v>20</v>
      </c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91">
        <f t="shared" si="0"/>
        <v>0</v>
      </c>
      <c r="N27" s="93"/>
      <c r="O27" s="94"/>
    </row>
    <row r="28" spans="2:16" x14ac:dyDescent="0.2">
      <c r="B28" s="90">
        <v>21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91">
        <f t="shared" si="0"/>
        <v>0</v>
      </c>
      <c r="N28" s="92"/>
      <c r="O28" s="94"/>
    </row>
    <row r="29" spans="2:16" x14ac:dyDescent="0.2">
      <c r="B29" s="90">
        <v>22</v>
      </c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91">
        <f t="shared" si="0"/>
        <v>0</v>
      </c>
      <c r="N29" s="92"/>
      <c r="O29" s="94"/>
    </row>
    <row r="30" spans="2:16" x14ac:dyDescent="0.2">
      <c r="B30" s="90">
        <v>23</v>
      </c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91">
        <f t="shared" si="0"/>
        <v>0</v>
      </c>
      <c r="N30" s="92"/>
      <c r="O30" s="95"/>
    </row>
    <row r="31" spans="2:16" x14ac:dyDescent="0.2">
      <c r="B31" s="90">
        <v>24</v>
      </c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91">
        <f t="shared" si="0"/>
        <v>0</v>
      </c>
      <c r="N31" s="96"/>
      <c r="P31" s="97"/>
    </row>
    <row r="32" spans="2:16" x14ac:dyDescent="0.2">
      <c r="B32" s="90">
        <v>25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91">
        <f t="shared" si="0"/>
        <v>0</v>
      </c>
    </row>
    <row r="33" spans="2:22" x14ac:dyDescent="0.2">
      <c r="B33" s="90">
        <v>26</v>
      </c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91">
        <f t="shared" si="0"/>
        <v>0</v>
      </c>
    </row>
    <row r="34" spans="2:22" x14ac:dyDescent="0.2">
      <c r="B34" s="90">
        <v>27</v>
      </c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91">
        <f t="shared" si="0"/>
        <v>0</v>
      </c>
    </row>
    <row r="35" spans="2:22" x14ac:dyDescent="0.2">
      <c r="B35" s="90">
        <v>28</v>
      </c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91">
        <f t="shared" si="0"/>
        <v>0</v>
      </c>
    </row>
    <row r="36" spans="2:22" x14ac:dyDescent="0.2">
      <c r="B36" s="90">
        <v>29</v>
      </c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91">
        <f t="shared" si="0"/>
        <v>0</v>
      </c>
    </row>
    <row r="37" spans="2:22" x14ac:dyDescent="0.2">
      <c r="B37" s="90">
        <v>30</v>
      </c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91">
        <f t="shared" si="0"/>
        <v>0</v>
      </c>
    </row>
    <row r="38" spans="2:22" ht="16" thickBot="1" x14ac:dyDescent="0.25">
      <c r="B38" s="90">
        <v>31</v>
      </c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91">
        <f t="shared" si="0"/>
        <v>0</v>
      </c>
    </row>
    <row r="39" spans="2:22" ht="16" thickBot="1" x14ac:dyDescent="0.25">
      <c r="B39" s="175" t="s">
        <v>46</v>
      </c>
      <c r="C39" s="176"/>
      <c r="D39" s="98">
        <f>SUM(D8:D38)</f>
        <v>0</v>
      </c>
      <c r="E39" s="98">
        <f t="shared" ref="E39:L39" si="1">SUM(E8:E38)</f>
        <v>0</v>
      </c>
      <c r="F39" s="98">
        <f t="shared" si="1"/>
        <v>12002</v>
      </c>
      <c r="G39" s="98">
        <f t="shared" si="1"/>
        <v>0</v>
      </c>
      <c r="H39" s="98">
        <f t="shared" si="1"/>
        <v>0</v>
      </c>
      <c r="I39" s="98">
        <f t="shared" si="1"/>
        <v>0</v>
      </c>
      <c r="J39" s="98">
        <f t="shared" si="1"/>
        <v>0</v>
      </c>
      <c r="K39" s="98">
        <f t="shared" si="1"/>
        <v>0</v>
      </c>
      <c r="L39" s="98">
        <f t="shared" si="1"/>
        <v>0</v>
      </c>
      <c r="M39" s="99">
        <f>SUM(M8:M38)</f>
        <v>12002</v>
      </c>
    </row>
    <row r="40" spans="2:22" ht="17" thickBot="1" x14ac:dyDescent="0.25">
      <c r="B40" s="177"/>
      <c r="C40" s="178"/>
      <c r="D40" s="30">
        <v>1</v>
      </c>
      <c r="E40" s="100">
        <v>2</v>
      </c>
      <c r="F40" s="30">
        <v>3</v>
      </c>
      <c r="G40" s="101">
        <v>4</v>
      </c>
      <c r="H40" s="30">
        <v>5</v>
      </c>
      <c r="I40" s="100">
        <v>6</v>
      </c>
      <c r="J40" s="30">
        <v>7</v>
      </c>
      <c r="K40" s="100">
        <v>8</v>
      </c>
      <c r="L40" s="100">
        <v>9</v>
      </c>
      <c r="M40" s="100"/>
      <c r="N40" s="102"/>
      <c r="O40" s="33"/>
      <c r="P40" s="33"/>
      <c r="Q40" s="33"/>
      <c r="R40" s="33"/>
      <c r="S40" s="33"/>
      <c r="T40" s="33"/>
      <c r="U40" s="33"/>
      <c r="V40" s="33"/>
    </row>
    <row r="41" spans="2:22" s="32" customFormat="1" ht="17" thickBot="1" x14ac:dyDescent="0.25">
      <c r="C41" s="6"/>
      <c r="D41" s="7"/>
      <c r="E41" s="103"/>
      <c r="F41" s="103"/>
      <c r="G41" s="103"/>
      <c r="H41" s="103"/>
      <c r="I41" s="103"/>
      <c r="J41" s="103"/>
      <c r="K41" s="103"/>
      <c r="L41" s="104"/>
      <c r="M41" s="103"/>
      <c r="O41" s="33"/>
      <c r="P41" s="33"/>
      <c r="Q41" s="33"/>
      <c r="R41" s="33"/>
      <c r="S41" s="33"/>
      <c r="T41" s="33"/>
      <c r="U41" s="33"/>
      <c r="V41" s="33"/>
    </row>
    <row r="42" spans="2:22" ht="20" thickBot="1" x14ac:dyDescent="0.25">
      <c r="B42" s="32"/>
      <c r="C42" s="172" t="s">
        <v>45</v>
      </c>
      <c r="D42" s="173"/>
      <c r="E42" s="173"/>
      <c r="F42" s="173"/>
      <c r="G42" s="174"/>
      <c r="H42" s="32"/>
      <c r="I42" s="172" t="s">
        <v>24</v>
      </c>
      <c r="J42" s="173"/>
      <c r="K42" s="173"/>
      <c r="L42" s="173"/>
      <c r="M42" s="174"/>
      <c r="O42" s="33"/>
      <c r="P42" s="33"/>
      <c r="Q42" s="33"/>
      <c r="R42" s="33"/>
      <c r="S42" s="33"/>
      <c r="T42" s="33"/>
      <c r="U42" s="33"/>
      <c r="V42" s="33"/>
    </row>
    <row r="43" spans="2:22" ht="16" customHeight="1" thickBot="1" x14ac:dyDescent="0.25">
      <c r="B43" s="32"/>
      <c r="C43" s="161" t="s">
        <v>81</v>
      </c>
      <c r="D43" s="163"/>
      <c r="E43" s="164" t="s">
        <v>85</v>
      </c>
      <c r="F43" s="165"/>
      <c r="G43" s="166"/>
      <c r="H43" s="32"/>
      <c r="I43" s="197" t="s">
        <v>48</v>
      </c>
      <c r="J43" s="198"/>
      <c r="K43" s="198"/>
      <c r="L43" s="198"/>
      <c r="M43" s="199"/>
    </row>
    <row r="44" spans="2:22" ht="13.5" customHeight="1" thickBot="1" x14ac:dyDescent="0.25">
      <c r="B44" s="32"/>
      <c r="C44" s="161" t="s">
        <v>80</v>
      </c>
      <c r="D44" s="162"/>
      <c r="E44" s="188" t="s">
        <v>86</v>
      </c>
      <c r="F44" s="189"/>
      <c r="G44" s="190"/>
      <c r="H44" s="32"/>
      <c r="I44" s="191"/>
      <c r="J44" s="192"/>
      <c r="K44" s="192"/>
      <c r="L44" s="192"/>
      <c r="M44" s="193"/>
      <c r="P44" s="105">
        <f>I39+J39+K39</f>
        <v>0</v>
      </c>
    </row>
    <row r="45" spans="2:22" ht="16" thickBot="1" x14ac:dyDescent="0.25">
      <c r="B45" s="32"/>
      <c r="C45" s="161" t="s">
        <v>79</v>
      </c>
      <c r="D45" s="163"/>
      <c r="E45" s="167">
        <f ca="1">TODAY()</f>
        <v>44119</v>
      </c>
      <c r="F45" s="168"/>
      <c r="G45" s="169"/>
      <c r="H45" s="8"/>
      <c r="I45" s="191"/>
      <c r="J45" s="192"/>
      <c r="K45" s="192"/>
      <c r="L45" s="192"/>
      <c r="M45" s="193"/>
    </row>
    <row r="46" spans="2:22" ht="20" thickBot="1" x14ac:dyDescent="0.25">
      <c r="B46" s="32"/>
      <c r="C46" s="179" t="s">
        <v>23</v>
      </c>
      <c r="D46" s="180"/>
      <c r="E46" s="180"/>
      <c r="F46" s="180"/>
      <c r="G46" s="181"/>
      <c r="H46" s="8"/>
      <c r="I46" s="5"/>
      <c r="J46" s="2"/>
      <c r="K46" s="2"/>
      <c r="L46" s="107"/>
      <c r="M46" s="108"/>
    </row>
    <row r="47" spans="2:22" ht="33.75" customHeight="1" x14ac:dyDescent="0.2">
      <c r="B47" s="32"/>
      <c r="C47" s="182" t="s">
        <v>50</v>
      </c>
      <c r="D47" s="183"/>
      <c r="E47" s="183"/>
      <c r="F47" s="183"/>
      <c r="G47" s="184"/>
      <c r="H47" s="8"/>
      <c r="I47" s="191" t="s">
        <v>25</v>
      </c>
      <c r="J47" s="192"/>
      <c r="K47" s="192"/>
      <c r="L47" s="192"/>
      <c r="M47" s="193"/>
    </row>
    <row r="48" spans="2:22" ht="15" customHeight="1" x14ac:dyDescent="0.2">
      <c r="B48" s="32"/>
      <c r="C48" s="182"/>
      <c r="D48" s="183"/>
      <c r="E48" s="183"/>
      <c r="F48" s="183"/>
      <c r="G48" s="184"/>
      <c r="H48" s="8"/>
      <c r="I48" s="191" t="s">
        <v>26</v>
      </c>
      <c r="J48" s="192"/>
      <c r="K48" s="192"/>
      <c r="L48" s="192"/>
      <c r="M48" s="193"/>
    </row>
    <row r="49" spans="1:22" ht="16.5" customHeight="1" x14ac:dyDescent="0.2">
      <c r="B49" s="32"/>
      <c r="C49" s="182"/>
      <c r="D49" s="183"/>
      <c r="E49" s="183"/>
      <c r="F49" s="183"/>
      <c r="G49" s="184"/>
      <c r="H49" s="8"/>
      <c r="I49" s="191"/>
      <c r="J49" s="192"/>
      <c r="K49" s="192"/>
      <c r="L49" s="192"/>
      <c r="M49" s="193"/>
    </row>
    <row r="50" spans="1:22" x14ac:dyDescent="0.2">
      <c r="B50" s="32"/>
      <c r="C50" s="182"/>
      <c r="D50" s="183"/>
      <c r="E50" s="183"/>
      <c r="F50" s="183"/>
      <c r="G50" s="184"/>
      <c r="H50" s="8"/>
      <c r="I50" s="27"/>
      <c r="J50" s="28"/>
      <c r="K50" s="28"/>
      <c r="L50" s="28"/>
      <c r="M50" s="29"/>
    </row>
    <row r="51" spans="1:22" ht="18" customHeight="1" x14ac:dyDescent="0.2">
      <c r="B51" s="32"/>
      <c r="C51" s="182"/>
      <c r="D51" s="183"/>
      <c r="E51" s="183"/>
      <c r="F51" s="183"/>
      <c r="G51" s="184"/>
      <c r="H51" s="8"/>
      <c r="I51" s="191" t="s">
        <v>27</v>
      </c>
      <c r="J51" s="192"/>
      <c r="K51" s="192"/>
      <c r="L51" s="192"/>
      <c r="M51" s="193"/>
    </row>
    <row r="52" spans="1:22" ht="16" thickBot="1" x14ac:dyDescent="0.25">
      <c r="B52" s="32"/>
      <c r="C52" s="185"/>
      <c r="D52" s="186"/>
      <c r="E52" s="186"/>
      <c r="F52" s="186"/>
      <c r="G52" s="187"/>
      <c r="H52" s="8"/>
      <c r="I52" s="194"/>
      <c r="J52" s="195"/>
      <c r="K52" s="195"/>
      <c r="L52" s="195"/>
      <c r="M52" s="196"/>
    </row>
    <row r="53" spans="1:22" x14ac:dyDescent="0.2">
      <c r="B53" s="32"/>
      <c r="C53" s="32"/>
      <c r="D53" s="32"/>
      <c r="E53" s="32"/>
      <c r="F53" s="32"/>
      <c r="G53" s="32"/>
      <c r="H53" s="8"/>
      <c r="I53" s="32"/>
      <c r="J53" s="8"/>
      <c r="K53" s="8"/>
      <c r="L53" s="32"/>
      <c r="M53" s="32"/>
    </row>
    <row r="54" spans="1:22" x14ac:dyDescent="0.2">
      <c r="A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x14ac:dyDescent="0.2">
      <c r="A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1:22" x14ac:dyDescent="0.2">
      <c r="A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1:22" x14ac:dyDescent="0.2">
      <c r="A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1:22" x14ac:dyDescent="0.2">
      <c r="A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1:22" x14ac:dyDescent="0.2">
      <c r="A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1:22" x14ac:dyDescent="0.2">
      <c r="A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1:22" x14ac:dyDescent="0.2">
      <c r="A61" s="33"/>
      <c r="N61" s="33"/>
      <c r="O61" s="33"/>
      <c r="P61" s="33"/>
      <c r="Q61" s="33"/>
      <c r="R61" s="33"/>
      <c r="S61" s="33"/>
      <c r="T61" s="33"/>
      <c r="U61" s="33"/>
      <c r="V61" s="33"/>
    </row>
  </sheetData>
  <sheetProtection algorithmName="SHA-512" hashValue="q5zMMZU3fk+YjCrZMzGz+hLTeQJW/kBLDhcvfpAz8WgxdTdeJ4oh3tiuCfvKFA0Nb0K6yojRN7GXs90/JzTeOA==" saltValue="oZyFaUoRqqIwOQ5ZSiEtyA==" spinCount="100000" sheet="1" objects="1" scenarios="1" selectLockedCells="1"/>
  <mergeCells count="18">
    <mergeCell ref="C46:G46"/>
    <mergeCell ref="C47:G52"/>
    <mergeCell ref="E44:G44"/>
    <mergeCell ref="I47:M47"/>
    <mergeCell ref="I48:M49"/>
    <mergeCell ref="I51:M52"/>
    <mergeCell ref="I43:M45"/>
    <mergeCell ref="D2:M4"/>
    <mergeCell ref="C44:D44"/>
    <mergeCell ref="C43:D43"/>
    <mergeCell ref="E43:G43"/>
    <mergeCell ref="E45:G45"/>
    <mergeCell ref="C45:D45"/>
    <mergeCell ref="B5:M5"/>
    <mergeCell ref="C42:G42"/>
    <mergeCell ref="B39:C39"/>
    <mergeCell ref="I42:M42"/>
    <mergeCell ref="B40:C40"/>
  </mergeCells>
  <conditionalFormatting sqref="F8">
    <cfRule type="cellIs" dxfId="1" priority="2" operator="greaterThan">
      <formula>6000</formula>
    </cfRule>
  </conditionalFormatting>
  <conditionalFormatting sqref="F9">
    <cfRule type="cellIs" dxfId="0" priority="1" operator="greaterThan">
      <formula>6000</formula>
    </cfRule>
  </conditionalFormatting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P89"/>
  <sheetViews>
    <sheetView showGridLines="0" zoomScale="80" zoomScaleNormal="80" workbookViewId="0">
      <selection activeCell="E45" sqref="E45"/>
    </sheetView>
  </sheetViews>
  <sheetFormatPr baseColWidth="10" defaultColWidth="11.5" defaultRowHeight="15" x14ac:dyDescent="0.2"/>
  <cols>
    <col min="1" max="1" width="2.83203125" style="92" customWidth="1"/>
    <col min="2" max="2" width="5.6640625" style="116" customWidth="1"/>
    <col min="3" max="3" width="13.5" style="116" customWidth="1"/>
    <col min="4" max="4" width="13.5" style="116" bestFit="1" customWidth="1"/>
    <col min="5" max="5" width="14.33203125" style="116" customWidth="1"/>
    <col min="6" max="6" width="12.5" style="116" customWidth="1"/>
    <col min="7" max="7" width="11.5" style="116" customWidth="1"/>
    <col min="8" max="8" width="12.1640625" style="116" customWidth="1"/>
    <col min="9" max="9" width="13.5" style="116" bestFit="1" customWidth="1"/>
    <col min="10" max="10" width="16" style="116" customWidth="1"/>
    <col min="11" max="11" width="9.5" style="116" customWidth="1"/>
    <col min="12" max="12" width="12.33203125" style="116" customWidth="1"/>
    <col min="13" max="13" width="16.1640625" style="116" customWidth="1"/>
    <col min="14" max="14" width="14" style="146" customWidth="1"/>
    <col min="15" max="15" width="21.33203125" style="116" customWidth="1"/>
    <col min="16" max="16" width="2.83203125" style="92" customWidth="1"/>
    <col min="17" max="17" width="11.33203125" style="33" bestFit="1" customWidth="1"/>
    <col min="18" max="42" width="11.5" style="33"/>
    <col min="43" max="68" width="11.5" style="115"/>
    <col min="69" max="16384" width="11.5" style="116"/>
  </cols>
  <sheetData>
    <row r="1" spans="1:68" s="109" customFormat="1" x14ac:dyDescent="0.2"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</row>
    <row r="2" spans="1:68" s="109" customFormat="1" ht="66.75" customHeight="1" x14ac:dyDescent="0.2">
      <c r="D2" s="200" t="s">
        <v>51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68" s="109" customFormat="1" ht="36" customHeight="1" x14ac:dyDescent="0.2">
      <c r="B3" s="170" t="s">
        <v>52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204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68" s="109" customFormat="1" ht="16" thickBot="1" x14ac:dyDescent="0.25"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68" s="1" customFormat="1" ht="31" thickBot="1" x14ac:dyDescent="0.25">
      <c r="A5" s="13"/>
      <c r="B5" s="4" t="s">
        <v>8</v>
      </c>
      <c r="C5" s="15" t="s">
        <v>9</v>
      </c>
      <c r="D5" s="16" t="s">
        <v>10</v>
      </c>
      <c r="E5" s="15" t="s">
        <v>18</v>
      </c>
      <c r="F5" s="16" t="s">
        <v>11</v>
      </c>
      <c r="G5" s="15" t="s">
        <v>12</v>
      </c>
      <c r="H5" s="16" t="s">
        <v>13</v>
      </c>
      <c r="I5" s="15" t="s">
        <v>14</v>
      </c>
      <c r="J5" s="16" t="s">
        <v>15</v>
      </c>
      <c r="K5" s="15" t="s">
        <v>16</v>
      </c>
      <c r="L5" s="16" t="s">
        <v>7</v>
      </c>
      <c r="M5" s="15" t="s">
        <v>31</v>
      </c>
      <c r="N5" s="19" t="s">
        <v>17</v>
      </c>
      <c r="O5" s="18" t="s">
        <v>38</v>
      </c>
      <c r="P5" s="1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x14ac:dyDescent="0.2">
      <c r="B6" s="110">
        <v>1</v>
      </c>
      <c r="C6" s="17"/>
      <c r="D6" s="111"/>
      <c r="E6" s="17"/>
      <c r="F6" s="111"/>
      <c r="G6" s="17"/>
      <c r="H6" s="111"/>
      <c r="I6" s="17"/>
      <c r="J6" s="111"/>
      <c r="K6" s="17"/>
      <c r="L6" s="111"/>
      <c r="M6" s="112"/>
      <c r="N6" s="113">
        <f>SUM(C6:L6)</f>
        <v>0</v>
      </c>
      <c r="O6" s="114"/>
    </row>
    <row r="7" spans="1:68" x14ac:dyDescent="0.2">
      <c r="B7" s="110">
        <v>2</v>
      </c>
      <c r="C7" s="17"/>
      <c r="D7" s="111"/>
      <c r="E7" s="17"/>
      <c r="F7" s="111"/>
      <c r="G7" s="17"/>
      <c r="H7" s="111"/>
      <c r="I7" s="17"/>
      <c r="J7" s="111"/>
      <c r="K7" s="17"/>
      <c r="L7" s="111"/>
      <c r="M7" s="112"/>
      <c r="N7" s="113">
        <f t="shared" ref="N7:N36" si="0">SUM(C7:L7)</f>
        <v>0</v>
      </c>
      <c r="O7" s="114"/>
    </row>
    <row r="8" spans="1:68" x14ac:dyDescent="0.2">
      <c r="B8" s="110">
        <v>3</v>
      </c>
      <c r="C8" s="17"/>
      <c r="D8" s="111"/>
      <c r="E8" s="17"/>
      <c r="F8" s="111"/>
      <c r="G8" s="17"/>
      <c r="H8" s="111"/>
      <c r="I8" s="17"/>
      <c r="J8" s="111"/>
      <c r="K8" s="17"/>
      <c r="L8" s="111"/>
      <c r="M8" s="112"/>
      <c r="N8" s="113">
        <f t="shared" si="0"/>
        <v>0</v>
      </c>
      <c r="O8" s="114"/>
    </row>
    <row r="9" spans="1:68" x14ac:dyDescent="0.2">
      <c r="B9" s="110">
        <v>4</v>
      </c>
      <c r="C9" s="17"/>
      <c r="D9" s="111"/>
      <c r="E9" s="17"/>
      <c r="F9" s="111"/>
      <c r="G9" s="17"/>
      <c r="H9" s="111"/>
      <c r="I9" s="17"/>
      <c r="J9" s="111"/>
      <c r="K9" s="17"/>
      <c r="L9" s="111"/>
      <c r="M9" s="112"/>
      <c r="N9" s="113">
        <f t="shared" si="0"/>
        <v>0</v>
      </c>
      <c r="O9" s="114"/>
    </row>
    <row r="10" spans="1:68" x14ac:dyDescent="0.2">
      <c r="B10" s="110">
        <v>5</v>
      </c>
      <c r="C10" s="17"/>
      <c r="D10" s="111"/>
      <c r="E10" s="17"/>
      <c r="F10" s="111"/>
      <c r="G10" s="17"/>
      <c r="H10" s="111"/>
      <c r="I10" s="17"/>
      <c r="J10" s="111"/>
      <c r="K10" s="17"/>
      <c r="L10" s="111"/>
      <c r="M10" s="112"/>
      <c r="N10" s="113">
        <f t="shared" si="0"/>
        <v>0</v>
      </c>
      <c r="O10" s="114"/>
    </row>
    <row r="11" spans="1:68" x14ac:dyDescent="0.2">
      <c r="B11" s="110">
        <v>6</v>
      </c>
      <c r="C11" s="17"/>
      <c r="D11" s="111"/>
      <c r="E11" s="17"/>
      <c r="F11" s="111"/>
      <c r="G11" s="17"/>
      <c r="H11" s="111"/>
      <c r="I11" s="17"/>
      <c r="J11" s="111"/>
      <c r="K11" s="17"/>
      <c r="L11" s="111"/>
      <c r="M11" s="112"/>
      <c r="N11" s="113">
        <f t="shared" si="0"/>
        <v>0</v>
      </c>
      <c r="O11" s="114"/>
    </row>
    <row r="12" spans="1:68" x14ac:dyDescent="0.2">
      <c r="B12" s="110">
        <v>7</v>
      </c>
      <c r="C12" s="17"/>
      <c r="D12" s="111"/>
      <c r="E12" s="17"/>
      <c r="F12" s="111"/>
      <c r="G12" s="17"/>
      <c r="H12" s="111"/>
      <c r="I12" s="17"/>
      <c r="J12" s="111"/>
      <c r="K12" s="17"/>
      <c r="L12" s="111"/>
      <c r="M12" s="112"/>
      <c r="N12" s="113">
        <f t="shared" si="0"/>
        <v>0</v>
      </c>
      <c r="O12" s="114"/>
    </row>
    <row r="13" spans="1:68" x14ac:dyDescent="0.2">
      <c r="B13" s="110">
        <v>8</v>
      </c>
      <c r="C13" s="17"/>
      <c r="D13" s="111"/>
      <c r="E13" s="17"/>
      <c r="F13" s="111"/>
      <c r="G13" s="17"/>
      <c r="H13" s="111"/>
      <c r="I13" s="17"/>
      <c r="J13" s="111"/>
      <c r="K13" s="17"/>
      <c r="L13" s="111"/>
      <c r="M13" s="112"/>
      <c r="N13" s="113">
        <f t="shared" si="0"/>
        <v>0</v>
      </c>
      <c r="O13" s="114"/>
    </row>
    <row r="14" spans="1:68" x14ac:dyDescent="0.2">
      <c r="B14" s="110">
        <v>9</v>
      </c>
      <c r="C14" s="17"/>
      <c r="D14" s="111"/>
      <c r="E14" s="17"/>
      <c r="F14" s="111"/>
      <c r="G14" s="17"/>
      <c r="H14" s="111"/>
      <c r="I14" s="17"/>
      <c r="J14" s="111"/>
      <c r="K14" s="17"/>
      <c r="L14" s="111"/>
      <c r="M14" s="112"/>
      <c r="N14" s="113">
        <f t="shared" si="0"/>
        <v>0</v>
      </c>
      <c r="O14" s="114"/>
    </row>
    <row r="15" spans="1:68" x14ac:dyDescent="0.2">
      <c r="B15" s="110">
        <v>10</v>
      </c>
      <c r="C15" s="17"/>
      <c r="D15" s="111"/>
      <c r="E15" s="17"/>
      <c r="F15" s="111"/>
      <c r="G15" s="17"/>
      <c r="H15" s="111"/>
      <c r="I15" s="17"/>
      <c r="J15" s="111"/>
      <c r="K15" s="17"/>
      <c r="L15" s="111"/>
      <c r="M15" s="112"/>
      <c r="N15" s="113">
        <f>SUM(C15:L15)</f>
        <v>0</v>
      </c>
      <c r="O15" s="114"/>
    </row>
    <row r="16" spans="1:68" x14ac:dyDescent="0.2">
      <c r="B16" s="110">
        <v>11</v>
      </c>
      <c r="C16" s="17"/>
      <c r="D16" s="111"/>
      <c r="E16" s="17"/>
      <c r="F16" s="111"/>
      <c r="G16" s="17"/>
      <c r="H16" s="111"/>
      <c r="I16" s="17"/>
      <c r="J16" s="111"/>
      <c r="K16" s="17"/>
      <c r="L16" s="111"/>
      <c r="M16" s="112"/>
      <c r="N16" s="113">
        <f t="shared" si="0"/>
        <v>0</v>
      </c>
      <c r="O16" s="114"/>
    </row>
    <row r="17" spans="2:15" x14ac:dyDescent="0.2">
      <c r="B17" s="110">
        <v>12</v>
      </c>
      <c r="C17" s="17"/>
      <c r="D17" s="111"/>
      <c r="E17" s="17"/>
      <c r="F17" s="111"/>
      <c r="G17" s="17"/>
      <c r="H17" s="111"/>
      <c r="I17" s="17"/>
      <c r="J17" s="111"/>
      <c r="K17" s="17"/>
      <c r="L17" s="111"/>
      <c r="M17" s="112"/>
      <c r="N17" s="113">
        <f t="shared" si="0"/>
        <v>0</v>
      </c>
      <c r="O17" s="114"/>
    </row>
    <row r="18" spans="2:15" x14ac:dyDescent="0.2">
      <c r="B18" s="110">
        <v>13</v>
      </c>
      <c r="C18" s="17"/>
      <c r="D18" s="111"/>
      <c r="E18" s="17"/>
      <c r="F18" s="111"/>
      <c r="G18" s="17"/>
      <c r="H18" s="111"/>
      <c r="I18" s="17"/>
      <c r="J18" s="111"/>
      <c r="K18" s="17"/>
      <c r="L18" s="111"/>
      <c r="M18" s="112"/>
      <c r="N18" s="113">
        <f t="shared" si="0"/>
        <v>0</v>
      </c>
      <c r="O18" s="114"/>
    </row>
    <row r="19" spans="2:15" x14ac:dyDescent="0.2">
      <c r="B19" s="110">
        <v>14</v>
      </c>
      <c r="C19" s="17"/>
      <c r="D19" s="111"/>
      <c r="E19" s="17"/>
      <c r="F19" s="111"/>
      <c r="G19" s="17"/>
      <c r="H19" s="111"/>
      <c r="I19" s="17"/>
      <c r="J19" s="111"/>
      <c r="K19" s="17"/>
      <c r="L19" s="111"/>
      <c r="M19" s="112"/>
      <c r="N19" s="113">
        <f t="shared" si="0"/>
        <v>0</v>
      </c>
      <c r="O19" s="114"/>
    </row>
    <row r="20" spans="2:15" x14ac:dyDescent="0.2">
      <c r="B20" s="110">
        <v>15</v>
      </c>
      <c r="C20" s="17"/>
      <c r="D20" s="111"/>
      <c r="E20" s="17"/>
      <c r="F20" s="111"/>
      <c r="G20" s="17"/>
      <c r="H20" s="111"/>
      <c r="I20" s="17"/>
      <c r="J20" s="111"/>
      <c r="K20" s="17"/>
      <c r="L20" s="111"/>
      <c r="M20" s="117"/>
      <c r="N20" s="113">
        <f>SUM(C20:L20)</f>
        <v>0</v>
      </c>
      <c r="O20" s="114"/>
    </row>
    <row r="21" spans="2:15" x14ac:dyDescent="0.2">
      <c r="B21" s="110">
        <v>16</v>
      </c>
      <c r="C21" s="17"/>
      <c r="D21" s="111"/>
      <c r="E21" s="17"/>
      <c r="F21" s="111"/>
      <c r="G21" s="17"/>
      <c r="H21" s="111"/>
      <c r="I21" s="17"/>
      <c r="J21" s="111"/>
      <c r="L21" s="111"/>
      <c r="N21" s="113">
        <f t="shared" si="0"/>
        <v>0</v>
      </c>
      <c r="O21" s="114"/>
    </row>
    <row r="22" spans="2:15" x14ac:dyDescent="0.2">
      <c r="B22" s="110">
        <v>17</v>
      </c>
      <c r="C22" s="17"/>
      <c r="D22" s="111"/>
      <c r="E22" s="17"/>
      <c r="F22" s="111"/>
      <c r="G22" s="17"/>
      <c r="H22" s="111"/>
      <c r="I22" s="17"/>
      <c r="J22" s="111"/>
      <c r="K22" s="17"/>
      <c r="L22" s="111"/>
      <c r="M22" s="112"/>
      <c r="N22" s="113">
        <f t="shared" si="0"/>
        <v>0</v>
      </c>
      <c r="O22" s="114"/>
    </row>
    <row r="23" spans="2:15" x14ac:dyDescent="0.2">
      <c r="B23" s="110">
        <v>18</v>
      </c>
      <c r="C23" s="17"/>
      <c r="D23" s="111"/>
      <c r="E23" s="17"/>
      <c r="F23" s="111"/>
      <c r="G23" s="17"/>
      <c r="H23" s="111"/>
      <c r="I23" s="17"/>
      <c r="J23" s="111"/>
      <c r="K23" s="17"/>
      <c r="L23" s="111"/>
      <c r="M23" s="112"/>
      <c r="N23" s="113">
        <f t="shared" si="0"/>
        <v>0</v>
      </c>
      <c r="O23" s="114"/>
    </row>
    <row r="24" spans="2:15" x14ac:dyDescent="0.2">
      <c r="B24" s="110">
        <v>19</v>
      </c>
      <c r="C24" s="17"/>
      <c r="D24" s="111"/>
      <c r="E24" s="17"/>
      <c r="F24" s="111"/>
      <c r="G24" s="17"/>
      <c r="H24" s="111"/>
      <c r="I24" s="17"/>
      <c r="J24" s="111"/>
      <c r="K24" s="17"/>
      <c r="L24" s="111"/>
      <c r="M24" s="112"/>
      <c r="N24" s="113">
        <f t="shared" si="0"/>
        <v>0</v>
      </c>
      <c r="O24" s="114"/>
    </row>
    <row r="25" spans="2:15" x14ac:dyDescent="0.2">
      <c r="B25" s="110">
        <v>20</v>
      </c>
      <c r="C25" s="17"/>
      <c r="D25" s="111"/>
      <c r="E25" s="17"/>
      <c r="F25" s="111"/>
      <c r="G25" s="17"/>
      <c r="H25" s="111"/>
      <c r="I25" s="17"/>
      <c r="J25" s="111"/>
      <c r="K25" s="17"/>
      <c r="L25" s="111"/>
      <c r="M25" s="112"/>
      <c r="N25" s="113">
        <f t="shared" si="0"/>
        <v>0</v>
      </c>
      <c r="O25" s="114"/>
    </row>
    <row r="26" spans="2:15" x14ac:dyDescent="0.2">
      <c r="B26" s="110">
        <v>21</v>
      </c>
      <c r="C26" s="17"/>
      <c r="D26" s="111"/>
      <c r="E26" s="17"/>
      <c r="F26" s="111"/>
      <c r="G26" s="17"/>
      <c r="H26" s="111"/>
      <c r="I26" s="17"/>
      <c r="J26" s="111"/>
      <c r="K26" s="17"/>
      <c r="L26" s="111"/>
      <c r="M26" s="112"/>
      <c r="N26" s="113">
        <f t="shared" si="0"/>
        <v>0</v>
      </c>
      <c r="O26" s="114"/>
    </row>
    <row r="27" spans="2:15" x14ac:dyDescent="0.2">
      <c r="B27" s="110">
        <v>22</v>
      </c>
      <c r="C27" s="17"/>
      <c r="D27" s="111"/>
      <c r="E27" s="17"/>
      <c r="F27" s="111"/>
      <c r="G27" s="17"/>
      <c r="H27" s="111"/>
      <c r="I27" s="17"/>
      <c r="J27" s="111"/>
      <c r="K27" s="17"/>
      <c r="L27" s="111"/>
      <c r="M27" s="112"/>
      <c r="N27" s="113">
        <f t="shared" si="0"/>
        <v>0</v>
      </c>
      <c r="O27" s="114"/>
    </row>
    <row r="28" spans="2:15" x14ac:dyDescent="0.2">
      <c r="B28" s="110">
        <v>23</v>
      </c>
      <c r="C28" s="17"/>
      <c r="D28" s="111"/>
      <c r="E28" s="17"/>
      <c r="F28" s="111"/>
      <c r="G28" s="17"/>
      <c r="H28" s="111"/>
      <c r="I28" s="17"/>
      <c r="J28" s="111"/>
      <c r="K28" s="17"/>
      <c r="L28" s="111"/>
      <c r="M28" s="112"/>
      <c r="N28" s="113">
        <f t="shared" si="0"/>
        <v>0</v>
      </c>
      <c r="O28" s="114"/>
    </row>
    <row r="29" spans="2:15" x14ac:dyDescent="0.2">
      <c r="B29" s="110">
        <v>24</v>
      </c>
      <c r="C29" s="17"/>
      <c r="D29" s="111"/>
      <c r="E29" s="17"/>
      <c r="F29" s="111"/>
      <c r="G29" s="118"/>
      <c r="H29" s="111"/>
      <c r="I29" s="17"/>
      <c r="J29" s="111"/>
      <c r="K29" s="17"/>
      <c r="L29" s="111"/>
      <c r="M29" s="112"/>
      <c r="N29" s="113">
        <f t="shared" si="0"/>
        <v>0</v>
      </c>
      <c r="O29" s="114"/>
    </row>
    <row r="30" spans="2:15" x14ac:dyDescent="0.2">
      <c r="B30" s="110">
        <v>25</v>
      </c>
      <c r="C30" s="17"/>
      <c r="D30" s="111"/>
      <c r="E30" s="17"/>
      <c r="F30" s="111"/>
      <c r="G30" s="17"/>
      <c r="H30" s="111"/>
      <c r="I30" s="17"/>
      <c r="J30" s="111"/>
      <c r="K30" s="17"/>
      <c r="L30" s="111"/>
      <c r="M30" s="112"/>
      <c r="N30" s="113">
        <f t="shared" si="0"/>
        <v>0</v>
      </c>
      <c r="O30" s="114"/>
    </row>
    <row r="31" spans="2:15" x14ac:dyDescent="0.2">
      <c r="B31" s="110">
        <v>26</v>
      </c>
      <c r="C31" s="17"/>
      <c r="D31" s="111"/>
      <c r="E31" s="17"/>
      <c r="F31" s="111"/>
      <c r="G31" s="17"/>
      <c r="H31" s="111"/>
      <c r="I31" s="17"/>
      <c r="J31" s="111"/>
      <c r="K31" s="17"/>
      <c r="L31" s="111"/>
      <c r="M31" s="112"/>
      <c r="N31" s="113">
        <f t="shared" si="0"/>
        <v>0</v>
      </c>
      <c r="O31" s="114"/>
    </row>
    <row r="32" spans="2:15" x14ac:dyDescent="0.2">
      <c r="B32" s="110">
        <v>27</v>
      </c>
      <c r="C32" s="17"/>
      <c r="D32" s="111"/>
      <c r="E32" s="17"/>
      <c r="F32" s="111"/>
      <c r="G32" s="17"/>
      <c r="H32" s="111"/>
      <c r="I32" s="17"/>
      <c r="J32" s="111"/>
      <c r="K32" s="17"/>
      <c r="L32" s="111"/>
      <c r="M32" s="112"/>
      <c r="N32" s="113">
        <f t="shared" si="0"/>
        <v>0</v>
      </c>
      <c r="O32" s="114"/>
    </row>
    <row r="33" spans="2:42" x14ac:dyDescent="0.2">
      <c r="B33" s="110">
        <v>28</v>
      </c>
      <c r="C33" s="17"/>
      <c r="D33" s="111"/>
      <c r="E33" s="17"/>
      <c r="F33" s="111"/>
      <c r="G33" s="17"/>
      <c r="H33" s="111"/>
      <c r="I33" s="17"/>
      <c r="J33" s="111"/>
      <c r="K33" s="17"/>
      <c r="L33" s="111"/>
      <c r="M33" s="112"/>
      <c r="N33" s="113">
        <f t="shared" si="0"/>
        <v>0</v>
      </c>
      <c r="O33" s="114"/>
    </row>
    <row r="34" spans="2:42" x14ac:dyDescent="0.2">
      <c r="B34" s="110">
        <v>29</v>
      </c>
      <c r="C34" s="17"/>
      <c r="D34" s="111"/>
      <c r="E34" s="17"/>
      <c r="F34" s="111"/>
      <c r="G34" s="17"/>
      <c r="H34" s="111"/>
      <c r="I34" s="17"/>
      <c r="J34" s="111"/>
      <c r="K34" s="17"/>
      <c r="L34" s="111"/>
      <c r="M34" s="112"/>
      <c r="N34" s="113">
        <f t="shared" si="0"/>
        <v>0</v>
      </c>
      <c r="O34" s="114"/>
    </row>
    <row r="35" spans="2:42" x14ac:dyDescent="0.2">
      <c r="B35" s="110">
        <v>30</v>
      </c>
      <c r="C35" s="17"/>
      <c r="D35" s="111"/>
      <c r="E35" s="17"/>
      <c r="F35" s="111"/>
      <c r="G35" s="17"/>
      <c r="H35" s="111"/>
      <c r="I35" s="17"/>
      <c r="J35" s="111"/>
      <c r="K35" s="17"/>
      <c r="L35" s="111"/>
      <c r="M35" s="112"/>
      <c r="N35" s="113">
        <f t="shared" si="0"/>
        <v>0</v>
      </c>
      <c r="O35" s="114"/>
    </row>
    <row r="36" spans="2:42" ht="16" thickBot="1" x14ac:dyDescent="0.25">
      <c r="B36" s="110">
        <v>31</v>
      </c>
      <c r="C36" s="17"/>
      <c r="D36" s="111"/>
      <c r="E36" s="17"/>
      <c r="F36" s="111"/>
      <c r="G36" s="17"/>
      <c r="H36" s="111"/>
      <c r="I36" s="17"/>
      <c r="J36" s="111"/>
      <c r="K36" s="17"/>
      <c r="L36" s="111"/>
      <c r="M36" s="119"/>
      <c r="N36" s="120">
        <f t="shared" si="0"/>
        <v>0</v>
      </c>
      <c r="O36" s="114"/>
    </row>
    <row r="37" spans="2:42" ht="17" thickBot="1" x14ac:dyDescent="0.25">
      <c r="B37" s="121" t="s">
        <v>2</v>
      </c>
      <c r="C37" s="122">
        <f t="shared" ref="C37:L37" si="1">SUM(C6:C36)</f>
        <v>0</v>
      </c>
      <c r="D37" s="123">
        <f t="shared" si="1"/>
        <v>0</v>
      </c>
      <c r="E37" s="122">
        <f t="shared" si="1"/>
        <v>0</v>
      </c>
      <c r="F37" s="123">
        <f t="shared" si="1"/>
        <v>0</v>
      </c>
      <c r="G37" s="122">
        <f t="shared" si="1"/>
        <v>0</v>
      </c>
      <c r="H37" s="123">
        <f t="shared" si="1"/>
        <v>0</v>
      </c>
      <c r="I37" s="122">
        <f t="shared" si="1"/>
        <v>0</v>
      </c>
      <c r="J37" s="123">
        <f t="shared" si="1"/>
        <v>0</v>
      </c>
      <c r="K37" s="122">
        <f t="shared" si="1"/>
        <v>0</v>
      </c>
      <c r="L37" s="123">
        <f t="shared" si="1"/>
        <v>0</v>
      </c>
      <c r="M37" s="122"/>
      <c r="N37" s="124">
        <f>SUM(N6:N36)</f>
        <v>0</v>
      </c>
      <c r="O37" s="125"/>
    </row>
    <row r="38" spans="2:42" ht="17" thickBot="1" x14ac:dyDescent="0.25">
      <c r="B38" s="92"/>
      <c r="C38" s="126">
        <v>12</v>
      </c>
      <c r="D38" s="126">
        <v>13</v>
      </c>
      <c r="E38" s="126">
        <v>14</v>
      </c>
      <c r="F38" s="126">
        <v>15</v>
      </c>
      <c r="G38" s="126">
        <v>16</v>
      </c>
      <c r="H38" s="126">
        <v>17</v>
      </c>
      <c r="I38" s="126">
        <v>18</v>
      </c>
      <c r="J38" s="127">
        <v>19</v>
      </c>
      <c r="K38" s="126">
        <v>20</v>
      </c>
      <c r="L38" s="126">
        <v>21</v>
      </c>
      <c r="M38" s="126"/>
      <c r="N38" s="128"/>
      <c r="O38" s="129"/>
    </row>
    <row r="39" spans="2:42" s="92" customFormat="1" ht="16" x14ac:dyDescent="0.2"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1"/>
      <c r="N39" s="132"/>
      <c r="O39" s="1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2:42" ht="16" x14ac:dyDescent="0.2">
      <c r="B40" s="92"/>
      <c r="C40" s="134">
        <f>C39-C37</f>
        <v>0</v>
      </c>
      <c r="D40" s="134">
        <f t="shared" ref="D40:L40" si="2">D39-D37</f>
        <v>0</v>
      </c>
      <c r="E40" s="134">
        <f t="shared" si="2"/>
        <v>0</v>
      </c>
      <c r="F40" s="134">
        <f t="shared" si="2"/>
        <v>0</v>
      </c>
      <c r="G40" s="134">
        <f t="shared" si="2"/>
        <v>0</v>
      </c>
      <c r="H40" s="134">
        <f t="shared" si="2"/>
        <v>0</v>
      </c>
      <c r="I40" s="134">
        <f t="shared" si="2"/>
        <v>0</v>
      </c>
      <c r="J40" s="134">
        <f t="shared" si="2"/>
        <v>0</v>
      </c>
      <c r="K40" s="134">
        <f t="shared" si="2"/>
        <v>0</v>
      </c>
      <c r="L40" s="134">
        <f t="shared" si="2"/>
        <v>0</v>
      </c>
      <c r="M40" s="134" t="s">
        <v>22</v>
      </c>
      <c r="N40" s="134">
        <f>+N37-N39</f>
        <v>0</v>
      </c>
      <c r="O40" s="20" t="str">
        <f>IF(N40&gt;=0,"ON BUDGET","OVER BUDGET")</f>
        <v>ON BUDGET</v>
      </c>
    </row>
    <row r="41" spans="2:42" s="92" customFormat="1" ht="16" thickBot="1" x14ac:dyDescent="0.25">
      <c r="N41" s="135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2:42" ht="20.25" customHeight="1" thickBot="1" x14ac:dyDescent="0.25">
      <c r="B42" s="92"/>
      <c r="C42" s="208" t="s">
        <v>35</v>
      </c>
      <c r="D42" s="209"/>
      <c r="E42" s="209"/>
      <c r="F42" s="209"/>
      <c r="G42" s="210"/>
      <c r="H42" s="92"/>
      <c r="I42" s="205" t="s">
        <v>24</v>
      </c>
      <c r="J42" s="206"/>
      <c r="K42" s="206"/>
      <c r="L42" s="206"/>
      <c r="M42" s="206"/>
      <c r="N42" s="206"/>
      <c r="O42" s="207"/>
    </row>
    <row r="43" spans="2:42" x14ac:dyDescent="0.2">
      <c r="B43" s="92"/>
      <c r="C43" s="211" t="s">
        <v>39</v>
      </c>
      <c r="D43" s="212"/>
      <c r="E43" s="213"/>
      <c r="F43" s="213"/>
      <c r="G43" s="214"/>
      <c r="H43" s="92"/>
      <c r="I43" s="136"/>
      <c r="J43" s="137"/>
      <c r="K43" s="137"/>
      <c r="L43" s="137"/>
      <c r="M43" s="137"/>
      <c r="N43" s="137"/>
      <c r="O43" s="138"/>
    </row>
    <row r="44" spans="2:42" ht="11.25" customHeight="1" x14ac:dyDescent="0.2">
      <c r="B44" s="92"/>
      <c r="C44" s="211" t="s">
        <v>47</v>
      </c>
      <c r="D44" s="212"/>
      <c r="E44" s="215">
        <f ca="1">TODAY()</f>
        <v>44119</v>
      </c>
      <c r="F44" s="202"/>
      <c r="G44" s="203"/>
      <c r="H44" s="14"/>
      <c r="I44" s="191" t="s">
        <v>28</v>
      </c>
      <c r="J44" s="192"/>
      <c r="K44" s="192"/>
      <c r="L44" s="192"/>
      <c r="M44" s="192"/>
      <c r="N44" s="192"/>
      <c r="O44" s="193"/>
    </row>
    <row r="45" spans="2:42" ht="16" thickBot="1" x14ac:dyDescent="0.25">
      <c r="B45" s="92"/>
      <c r="C45" s="139"/>
      <c r="D45" s="107"/>
      <c r="E45" s="140"/>
      <c r="F45" s="140"/>
      <c r="G45" s="21"/>
      <c r="H45" s="14"/>
      <c r="I45" s="5"/>
      <c r="J45" s="2"/>
      <c r="K45" s="2"/>
      <c r="L45" s="2"/>
      <c r="M45" s="2"/>
      <c r="N45" s="2"/>
      <c r="O45" s="23"/>
    </row>
    <row r="46" spans="2:42" ht="19.5" customHeight="1" thickBot="1" x14ac:dyDescent="0.25">
      <c r="B46" s="92"/>
      <c r="C46" s="208" t="s">
        <v>38</v>
      </c>
      <c r="D46" s="209"/>
      <c r="E46" s="209"/>
      <c r="F46" s="209"/>
      <c r="G46" s="210"/>
      <c r="H46" s="14"/>
      <c r="I46" s="191" t="s">
        <v>29</v>
      </c>
      <c r="J46" s="192"/>
      <c r="K46" s="192"/>
      <c r="L46" s="192"/>
      <c r="M46" s="192"/>
      <c r="N46" s="192"/>
      <c r="O46" s="193"/>
    </row>
    <row r="47" spans="2:42" ht="11.25" customHeight="1" x14ac:dyDescent="0.2">
      <c r="B47" s="92"/>
      <c r="C47" s="216"/>
      <c r="D47" s="213"/>
      <c r="E47" s="213"/>
      <c r="F47" s="213"/>
      <c r="G47" s="214"/>
      <c r="H47" s="14"/>
      <c r="I47" s="191"/>
      <c r="J47" s="192"/>
      <c r="K47" s="192"/>
      <c r="L47" s="192"/>
      <c r="M47" s="192"/>
      <c r="N47" s="192"/>
      <c r="O47" s="193"/>
    </row>
    <row r="48" spans="2:42" x14ac:dyDescent="0.2">
      <c r="B48" s="92"/>
      <c r="C48" s="216" t="s">
        <v>68</v>
      </c>
      <c r="D48" s="213"/>
      <c r="E48" s="213"/>
      <c r="F48" s="213"/>
      <c r="G48" s="214"/>
      <c r="H48" s="14"/>
      <c r="I48" s="141"/>
      <c r="J48" s="142"/>
      <c r="K48" s="142"/>
      <c r="L48" s="142"/>
      <c r="M48" s="142"/>
      <c r="N48" s="142"/>
      <c r="O48" s="143"/>
    </row>
    <row r="49" spans="2:42" ht="11.25" customHeight="1" x14ac:dyDescent="0.2">
      <c r="B49" s="92"/>
      <c r="C49" s="201"/>
      <c r="D49" s="202"/>
      <c r="E49" s="202"/>
      <c r="F49" s="202"/>
      <c r="G49" s="203"/>
      <c r="H49" s="14"/>
      <c r="I49" s="191" t="s">
        <v>26</v>
      </c>
      <c r="J49" s="192"/>
      <c r="K49" s="192"/>
      <c r="L49" s="192"/>
      <c r="M49" s="192"/>
      <c r="N49" s="192"/>
      <c r="O49" s="193"/>
    </row>
    <row r="50" spans="2:42" ht="16" thickBot="1" x14ac:dyDescent="0.25">
      <c r="B50" s="92"/>
      <c r="C50" s="144"/>
      <c r="D50" s="106"/>
      <c r="E50" s="106"/>
      <c r="F50" s="106"/>
      <c r="G50" s="22"/>
      <c r="H50" s="14"/>
      <c r="I50" s="24"/>
      <c r="J50" s="25"/>
      <c r="K50" s="25"/>
      <c r="L50" s="25"/>
      <c r="M50" s="25"/>
      <c r="N50" s="25"/>
      <c r="O50" s="26"/>
    </row>
    <row r="51" spans="2:42" s="92" customFormat="1" x14ac:dyDescent="0.2">
      <c r="G51" s="14"/>
      <c r="H51" s="14"/>
      <c r="I51" s="14"/>
      <c r="J51" s="14"/>
      <c r="K51" s="14"/>
      <c r="L51" s="14"/>
      <c r="M51" s="14"/>
      <c r="N51" s="14"/>
      <c r="O51" s="14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2:42" s="33" customFormat="1" ht="11.25" customHeight="1" x14ac:dyDescent="0.2"/>
    <row r="53" spans="2:42" s="33" customFormat="1" x14ac:dyDescent="0.2"/>
    <row r="54" spans="2:42" s="33" customFormat="1" x14ac:dyDescent="0.2"/>
    <row r="55" spans="2:42" s="33" customFormat="1" x14ac:dyDescent="0.2"/>
    <row r="56" spans="2:42" s="33" customFormat="1" x14ac:dyDescent="0.2"/>
    <row r="57" spans="2:42" s="33" customFormat="1" x14ac:dyDescent="0.2"/>
    <row r="58" spans="2:42" s="33" customFormat="1" x14ac:dyDescent="0.2"/>
    <row r="59" spans="2:42" s="33" customFormat="1" x14ac:dyDescent="0.2"/>
    <row r="60" spans="2:42" s="33" customFormat="1" x14ac:dyDescent="0.2"/>
    <row r="61" spans="2:42" s="33" customFormat="1" x14ac:dyDescent="0.2"/>
    <row r="62" spans="2:42" s="33" customFormat="1" x14ac:dyDescent="0.2"/>
    <row r="63" spans="2:42" s="33" customFormat="1" x14ac:dyDescent="0.2"/>
    <row r="64" spans="2:42" s="33" customFormat="1" x14ac:dyDescent="0.2"/>
    <row r="65" spans="1:42" s="33" customFormat="1" x14ac:dyDescent="0.2"/>
    <row r="66" spans="1:42" s="33" customFormat="1" x14ac:dyDescent="0.2"/>
    <row r="67" spans="1:42" s="33" customFormat="1" x14ac:dyDescent="0.2"/>
    <row r="68" spans="1:42" s="33" customFormat="1" x14ac:dyDescent="0.2"/>
    <row r="69" spans="1:42" s="33" customFormat="1" x14ac:dyDescent="0.2"/>
    <row r="70" spans="1:42" s="33" customFormat="1" x14ac:dyDescent="0.2"/>
    <row r="71" spans="1:42" s="33" customFormat="1" x14ac:dyDescent="0.2"/>
    <row r="72" spans="1:42" s="33" customFormat="1" x14ac:dyDescent="0.2"/>
    <row r="73" spans="1:42" s="33" customFormat="1" x14ac:dyDescent="0.2"/>
    <row r="74" spans="1:42" s="33" customFormat="1" x14ac:dyDescent="0.2"/>
    <row r="75" spans="1:42" s="33" customFormat="1" x14ac:dyDescent="0.2"/>
    <row r="76" spans="1:42" s="33" customFormat="1" x14ac:dyDescent="0.2"/>
    <row r="77" spans="1:42" s="33" customFormat="1" x14ac:dyDescent="0.2"/>
    <row r="78" spans="1:42" s="33" customFormat="1" x14ac:dyDescent="0.2"/>
    <row r="79" spans="1:42" s="33" customFormat="1" x14ac:dyDescent="0.2"/>
    <row r="80" spans="1:42" s="115" customFormat="1" x14ac:dyDescent="0.2">
      <c r="A80" s="92"/>
      <c r="N80" s="145"/>
      <c r="P80" s="92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s="115" customFormat="1" x14ac:dyDescent="0.2">
      <c r="A81" s="92"/>
      <c r="N81" s="145"/>
      <c r="P81" s="92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s="115" customFormat="1" x14ac:dyDescent="0.2">
      <c r="A82" s="92"/>
      <c r="N82" s="145"/>
      <c r="P82" s="9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s="115" customFormat="1" x14ac:dyDescent="0.2">
      <c r="A83" s="92"/>
      <c r="N83" s="145"/>
      <c r="P83" s="92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s="115" customFormat="1" x14ac:dyDescent="0.2">
      <c r="A84" s="92"/>
      <c r="N84" s="145"/>
      <c r="P84" s="92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s="115" customFormat="1" x14ac:dyDescent="0.2">
      <c r="A85" s="92"/>
      <c r="N85" s="145"/>
      <c r="P85" s="92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s="115" customFormat="1" x14ac:dyDescent="0.2">
      <c r="A86" s="92"/>
      <c r="N86" s="145"/>
      <c r="P86" s="92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s="115" customFormat="1" x14ac:dyDescent="0.2">
      <c r="A87" s="92"/>
      <c r="N87" s="145"/>
      <c r="P87" s="92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s="115" customFormat="1" x14ac:dyDescent="0.2">
      <c r="A88" s="92"/>
      <c r="N88" s="145"/>
      <c r="P88" s="92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s="115" customFormat="1" x14ac:dyDescent="0.2">
      <c r="A89" s="92"/>
      <c r="N89" s="145"/>
      <c r="P89" s="92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</sheetData>
  <mergeCells count="15">
    <mergeCell ref="D2:N2"/>
    <mergeCell ref="C49:G49"/>
    <mergeCell ref="B3:O3"/>
    <mergeCell ref="I44:O44"/>
    <mergeCell ref="I49:O49"/>
    <mergeCell ref="I42:O42"/>
    <mergeCell ref="C42:G42"/>
    <mergeCell ref="C43:D43"/>
    <mergeCell ref="C44:D44"/>
    <mergeCell ref="E43:G43"/>
    <mergeCell ref="E44:G44"/>
    <mergeCell ref="C46:G46"/>
    <mergeCell ref="C48:G48"/>
    <mergeCell ref="C47:G47"/>
    <mergeCell ref="I46:O47"/>
  </mergeCells>
  <phoneticPr fontId="22" type="noConversion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534C-F72E-4E13-AE8C-8C04E5B8E091}">
  <sheetPr>
    <tabColor rgb="FF0070C0"/>
  </sheetPr>
  <dimension ref="A1:BP89"/>
  <sheetViews>
    <sheetView showGridLines="0" zoomScale="80" zoomScaleNormal="80" workbookViewId="0">
      <selection activeCell="M35" sqref="M35"/>
    </sheetView>
  </sheetViews>
  <sheetFormatPr baseColWidth="10" defaultColWidth="11.5" defaultRowHeight="15" x14ac:dyDescent="0.2"/>
  <cols>
    <col min="1" max="1" width="2.83203125" style="92" customWidth="1"/>
    <col min="2" max="2" width="5.6640625" style="116" customWidth="1"/>
    <col min="3" max="3" width="13.5" style="116" customWidth="1"/>
    <col min="4" max="4" width="13.5" style="116" bestFit="1" customWidth="1"/>
    <col min="5" max="5" width="14.33203125" style="116" customWidth="1"/>
    <col min="6" max="6" width="12.5" style="116" customWidth="1"/>
    <col min="7" max="7" width="11.5" style="116" customWidth="1"/>
    <col min="8" max="8" width="12.1640625" style="116" customWidth="1"/>
    <col min="9" max="9" width="13.5" style="116" bestFit="1" customWidth="1"/>
    <col min="10" max="10" width="16" style="116" customWidth="1"/>
    <col min="11" max="11" width="12.5" style="116" customWidth="1"/>
    <col min="12" max="13" width="12.33203125" style="116" customWidth="1"/>
    <col min="14" max="14" width="16.1640625" style="116" customWidth="1"/>
    <col min="15" max="15" width="14" style="146" customWidth="1"/>
    <col min="16" max="16" width="2.83203125" style="92" customWidth="1"/>
    <col min="17" max="17" width="11.33203125" style="33" bestFit="1" customWidth="1"/>
    <col min="18" max="42" width="11.5" style="33"/>
    <col min="43" max="68" width="11.5" style="115"/>
    <col min="69" max="16384" width="11.5" style="116"/>
  </cols>
  <sheetData>
    <row r="1" spans="1:68" s="109" customFormat="1" x14ac:dyDescent="0.2"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</row>
    <row r="2" spans="1:68" s="109" customFormat="1" ht="66.75" customHeight="1" x14ac:dyDescent="0.2">
      <c r="E2" s="200" t="s">
        <v>49</v>
      </c>
      <c r="F2" s="200"/>
      <c r="G2" s="200"/>
      <c r="H2" s="200"/>
      <c r="I2" s="200"/>
      <c r="J2" s="200"/>
      <c r="K2" s="200"/>
      <c r="L2" s="200"/>
      <c r="M2" s="200"/>
      <c r="N2" s="200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68" s="109" customFormat="1" ht="36" customHeight="1" x14ac:dyDescent="0.2">
      <c r="B3" s="170" t="s">
        <v>56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68" s="109" customFormat="1" ht="16" thickBot="1" x14ac:dyDescent="0.25"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68" s="1" customFormat="1" ht="17" thickBot="1" x14ac:dyDescent="0.25">
      <c r="A5" s="13"/>
      <c r="B5" s="4" t="s">
        <v>8</v>
      </c>
      <c r="C5" s="15" t="s">
        <v>84</v>
      </c>
      <c r="D5" s="16" t="s">
        <v>54</v>
      </c>
      <c r="E5" s="15" t="s">
        <v>53</v>
      </c>
      <c r="F5" s="16" t="s">
        <v>59</v>
      </c>
      <c r="G5" s="15" t="s">
        <v>55</v>
      </c>
      <c r="H5" s="16" t="s">
        <v>61</v>
      </c>
      <c r="I5" s="15" t="s">
        <v>60</v>
      </c>
      <c r="J5" s="16" t="s">
        <v>63</v>
      </c>
      <c r="K5" s="15" t="s">
        <v>62</v>
      </c>
      <c r="L5" s="16" t="s">
        <v>64</v>
      </c>
      <c r="M5" s="16" t="s">
        <v>67</v>
      </c>
      <c r="N5" s="15" t="s">
        <v>66</v>
      </c>
      <c r="O5" s="19" t="s">
        <v>17</v>
      </c>
      <c r="P5" s="1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x14ac:dyDescent="0.2">
      <c r="B6" s="110">
        <v>1</v>
      </c>
      <c r="C6" s="17"/>
      <c r="D6" s="111"/>
      <c r="E6" s="17"/>
      <c r="F6" s="111"/>
      <c r="G6" s="17"/>
      <c r="H6" s="111"/>
      <c r="I6" s="17"/>
      <c r="J6" s="111"/>
      <c r="K6" s="17"/>
      <c r="L6" s="111"/>
      <c r="M6" s="147"/>
      <c r="N6" s="112"/>
      <c r="O6" s="113">
        <f>SUM(C6:M6)</f>
        <v>0</v>
      </c>
    </row>
    <row r="7" spans="1:68" x14ac:dyDescent="0.2">
      <c r="B7" s="110">
        <v>2</v>
      </c>
      <c r="C7" s="17"/>
      <c r="D7" s="111"/>
      <c r="E7" s="17"/>
      <c r="F7" s="111"/>
      <c r="G7" s="17"/>
      <c r="H7" s="111"/>
      <c r="I7" s="17"/>
      <c r="J7" s="111"/>
      <c r="K7" s="17"/>
      <c r="L7" s="111"/>
      <c r="M7" s="147"/>
      <c r="N7" s="112"/>
      <c r="O7" s="113">
        <f t="shared" ref="O7:O35" si="0">SUM(C7:M7)</f>
        <v>0</v>
      </c>
    </row>
    <row r="8" spans="1:68" x14ac:dyDescent="0.2">
      <c r="B8" s="110">
        <v>3</v>
      </c>
      <c r="C8" s="17"/>
      <c r="D8" s="111"/>
      <c r="E8" s="17"/>
      <c r="F8" s="111"/>
      <c r="G8" s="17"/>
      <c r="H8" s="111"/>
      <c r="I8" s="17"/>
      <c r="J8" s="111"/>
      <c r="K8" s="17"/>
      <c r="L8" s="111"/>
      <c r="M8" s="147"/>
      <c r="N8" s="112"/>
      <c r="O8" s="113">
        <f t="shared" si="0"/>
        <v>0</v>
      </c>
    </row>
    <row r="9" spans="1:68" x14ac:dyDescent="0.2">
      <c r="B9" s="110">
        <v>4</v>
      </c>
      <c r="C9" s="17"/>
      <c r="D9" s="111"/>
      <c r="E9" s="17"/>
      <c r="F9" s="111"/>
      <c r="G9" s="17"/>
      <c r="H9" s="111"/>
      <c r="I9" s="17"/>
      <c r="J9" s="111"/>
      <c r="K9" s="17"/>
      <c r="L9" s="111"/>
      <c r="M9" s="147"/>
      <c r="N9" s="112"/>
      <c r="O9" s="113">
        <f t="shared" si="0"/>
        <v>0</v>
      </c>
    </row>
    <row r="10" spans="1:68" x14ac:dyDescent="0.2">
      <c r="B10" s="110">
        <v>5</v>
      </c>
      <c r="C10" s="17"/>
      <c r="D10" s="111"/>
      <c r="E10" s="17"/>
      <c r="F10" s="111"/>
      <c r="G10" s="17"/>
      <c r="H10" s="111"/>
      <c r="I10" s="17"/>
      <c r="J10" s="111"/>
      <c r="K10" s="17"/>
      <c r="L10" s="111"/>
      <c r="M10" s="147"/>
      <c r="N10" s="112"/>
      <c r="O10" s="113">
        <f t="shared" si="0"/>
        <v>0</v>
      </c>
    </row>
    <row r="11" spans="1:68" x14ac:dyDescent="0.2">
      <c r="B11" s="110">
        <v>6</v>
      </c>
      <c r="C11" s="17"/>
      <c r="D11" s="111"/>
      <c r="E11" s="17"/>
      <c r="F11" s="111"/>
      <c r="G11" s="17"/>
      <c r="H11" s="111"/>
      <c r="I11" s="17"/>
      <c r="J11" s="111"/>
      <c r="K11" s="17"/>
      <c r="L11" s="111"/>
      <c r="M11" s="147"/>
      <c r="N11" s="112"/>
      <c r="O11" s="113">
        <f t="shared" si="0"/>
        <v>0</v>
      </c>
    </row>
    <row r="12" spans="1:68" x14ac:dyDescent="0.2">
      <c r="B12" s="110">
        <v>7</v>
      </c>
      <c r="C12" s="17"/>
      <c r="D12" s="111"/>
      <c r="E12" s="17"/>
      <c r="F12" s="111"/>
      <c r="G12" s="17"/>
      <c r="H12" s="111"/>
      <c r="I12" s="17"/>
      <c r="J12" s="111"/>
      <c r="K12" s="17"/>
      <c r="L12" s="111"/>
      <c r="M12" s="147"/>
      <c r="N12" s="112"/>
      <c r="O12" s="113">
        <f t="shared" si="0"/>
        <v>0</v>
      </c>
    </row>
    <row r="13" spans="1:68" x14ac:dyDescent="0.2">
      <c r="B13" s="110">
        <v>8</v>
      </c>
      <c r="C13" s="17"/>
      <c r="D13" s="111"/>
      <c r="E13" s="17"/>
      <c r="F13" s="111"/>
      <c r="G13" s="17"/>
      <c r="H13" s="111"/>
      <c r="I13" s="17"/>
      <c r="J13" s="111"/>
      <c r="K13" s="17"/>
      <c r="L13" s="111"/>
      <c r="M13" s="147"/>
      <c r="N13" s="112"/>
      <c r="O13" s="113">
        <f t="shared" si="0"/>
        <v>0</v>
      </c>
    </row>
    <row r="14" spans="1:68" x14ac:dyDescent="0.2">
      <c r="B14" s="110">
        <v>9</v>
      </c>
      <c r="C14" s="17"/>
      <c r="D14" s="111"/>
      <c r="E14" s="17"/>
      <c r="F14" s="111"/>
      <c r="G14" s="17"/>
      <c r="H14" s="111"/>
      <c r="I14" s="17"/>
      <c r="J14" s="111"/>
      <c r="K14" s="17"/>
      <c r="L14" s="111"/>
      <c r="M14" s="147"/>
      <c r="N14" s="112"/>
      <c r="O14" s="113">
        <f t="shared" si="0"/>
        <v>0</v>
      </c>
    </row>
    <row r="15" spans="1:68" x14ac:dyDescent="0.2">
      <c r="B15" s="110">
        <v>10</v>
      </c>
      <c r="C15" s="17"/>
      <c r="D15" s="111"/>
      <c r="E15" s="17"/>
      <c r="F15" s="111"/>
      <c r="G15" s="17"/>
      <c r="H15" s="111"/>
      <c r="I15" s="17"/>
      <c r="J15" s="111"/>
      <c r="K15" s="17"/>
      <c r="L15" s="111"/>
      <c r="M15" s="147"/>
      <c r="N15" s="112"/>
      <c r="O15" s="113">
        <f t="shared" si="0"/>
        <v>0</v>
      </c>
    </row>
    <row r="16" spans="1:68" x14ac:dyDescent="0.2">
      <c r="B16" s="110">
        <v>11</v>
      </c>
      <c r="C16" s="17"/>
      <c r="D16" s="111"/>
      <c r="E16" s="17"/>
      <c r="F16" s="111"/>
      <c r="G16" s="17"/>
      <c r="H16" s="111"/>
      <c r="I16" s="17"/>
      <c r="J16" s="111"/>
      <c r="K16" s="17"/>
      <c r="L16" s="111"/>
      <c r="M16" s="147"/>
      <c r="N16" s="112"/>
      <c r="O16" s="113">
        <f t="shared" si="0"/>
        <v>0</v>
      </c>
    </row>
    <row r="17" spans="2:68" s="92" customFormat="1" x14ac:dyDescent="0.2">
      <c r="B17" s="110">
        <v>12</v>
      </c>
      <c r="C17" s="17"/>
      <c r="D17" s="111"/>
      <c r="E17" s="17"/>
      <c r="F17" s="111"/>
      <c r="G17" s="17"/>
      <c r="H17" s="111"/>
      <c r="I17" s="17"/>
      <c r="J17" s="111"/>
      <c r="K17" s="17"/>
      <c r="L17" s="111"/>
      <c r="M17" s="147"/>
      <c r="N17" s="112"/>
      <c r="O17" s="113">
        <f t="shared" si="0"/>
        <v>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</row>
    <row r="18" spans="2:68" s="92" customFormat="1" x14ac:dyDescent="0.2">
      <c r="B18" s="110">
        <v>13</v>
      </c>
      <c r="C18" s="17"/>
      <c r="D18" s="111"/>
      <c r="E18" s="17"/>
      <c r="F18" s="111"/>
      <c r="G18" s="17"/>
      <c r="H18" s="111"/>
      <c r="I18" s="17"/>
      <c r="J18" s="111"/>
      <c r="K18" s="17"/>
      <c r="L18" s="111"/>
      <c r="M18" s="147"/>
      <c r="N18" s="112"/>
      <c r="O18" s="113">
        <f t="shared" si="0"/>
        <v>0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</row>
    <row r="19" spans="2:68" s="92" customFormat="1" x14ac:dyDescent="0.2">
      <c r="B19" s="110">
        <v>14</v>
      </c>
      <c r="C19" s="17"/>
      <c r="D19" s="111"/>
      <c r="E19" s="17"/>
      <c r="F19" s="111"/>
      <c r="G19" s="17"/>
      <c r="H19" s="111"/>
      <c r="I19" s="17"/>
      <c r="J19" s="111"/>
      <c r="K19" s="17"/>
      <c r="L19" s="111"/>
      <c r="M19" s="147"/>
      <c r="N19" s="112"/>
      <c r="O19" s="113">
        <f t="shared" si="0"/>
        <v>0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</row>
    <row r="20" spans="2:68" s="92" customFormat="1" x14ac:dyDescent="0.2">
      <c r="B20" s="110">
        <v>15</v>
      </c>
      <c r="C20" s="17"/>
      <c r="D20" s="111"/>
      <c r="E20" s="17"/>
      <c r="F20" s="111"/>
      <c r="G20" s="17"/>
      <c r="H20" s="111"/>
      <c r="I20" s="17"/>
      <c r="J20" s="111"/>
      <c r="K20" s="17"/>
      <c r="L20" s="111"/>
      <c r="M20" s="147"/>
      <c r="N20" s="117"/>
      <c r="O20" s="113">
        <f t="shared" si="0"/>
        <v>0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</row>
    <row r="21" spans="2:68" s="92" customFormat="1" x14ac:dyDescent="0.2">
      <c r="B21" s="110">
        <v>16</v>
      </c>
      <c r="C21" s="17"/>
      <c r="D21" s="111"/>
      <c r="E21" s="17"/>
      <c r="F21" s="111"/>
      <c r="G21" s="17"/>
      <c r="H21" s="111"/>
      <c r="I21" s="17"/>
      <c r="J21" s="111"/>
      <c r="K21" s="17"/>
      <c r="L21" s="111"/>
      <c r="M21" s="147"/>
      <c r="N21" s="116"/>
      <c r="O21" s="113">
        <f t="shared" si="0"/>
        <v>0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</row>
    <row r="22" spans="2:68" s="92" customFormat="1" x14ac:dyDescent="0.2">
      <c r="B22" s="110">
        <v>17</v>
      </c>
      <c r="C22" s="17"/>
      <c r="D22" s="111"/>
      <c r="E22" s="17"/>
      <c r="F22" s="111"/>
      <c r="G22" s="17"/>
      <c r="H22" s="111"/>
      <c r="I22" s="17"/>
      <c r="J22" s="111"/>
      <c r="K22" s="17"/>
      <c r="L22" s="111"/>
      <c r="M22" s="147"/>
      <c r="N22" s="112"/>
      <c r="O22" s="113">
        <f t="shared" si="0"/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</row>
    <row r="23" spans="2:68" s="92" customFormat="1" x14ac:dyDescent="0.2">
      <c r="B23" s="110">
        <v>18</v>
      </c>
      <c r="C23" s="17"/>
      <c r="D23" s="111"/>
      <c r="E23" s="17"/>
      <c r="F23" s="111"/>
      <c r="G23" s="17"/>
      <c r="H23" s="111"/>
      <c r="I23" s="17"/>
      <c r="J23" s="111"/>
      <c r="K23" s="17"/>
      <c r="L23" s="111"/>
      <c r="M23" s="147"/>
      <c r="N23" s="112"/>
      <c r="O23" s="113">
        <f t="shared" si="0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</row>
    <row r="24" spans="2:68" s="92" customFormat="1" x14ac:dyDescent="0.2">
      <c r="B24" s="110">
        <v>19</v>
      </c>
      <c r="C24" s="17"/>
      <c r="D24" s="111"/>
      <c r="E24" s="17"/>
      <c r="F24" s="111"/>
      <c r="G24" s="17"/>
      <c r="H24" s="111"/>
      <c r="I24" s="17"/>
      <c r="J24" s="111"/>
      <c r="K24" s="17"/>
      <c r="L24" s="111"/>
      <c r="M24" s="147"/>
      <c r="N24" s="112"/>
      <c r="O24" s="113">
        <f t="shared" si="0"/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</row>
    <row r="25" spans="2:68" s="92" customFormat="1" x14ac:dyDescent="0.2">
      <c r="B25" s="110">
        <v>20</v>
      </c>
      <c r="C25" s="17"/>
      <c r="D25" s="111"/>
      <c r="E25" s="17"/>
      <c r="F25" s="111"/>
      <c r="G25" s="17"/>
      <c r="H25" s="111"/>
      <c r="I25" s="17"/>
      <c r="J25" s="111"/>
      <c r="K25" s="17"/>
      <c r="L25" s="111"/>
      <c r="M25" s="147"/>
      <c r="N25" s="112"/>
      <c r="O25" s="113">
        <f t="shared" si="0"/>
        <v>0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</row>
    <row r="26" spans="2:68" s="92" customFormat="1" x14ac:dyDescent="0.2">
      <c r="B26" s="110">
        <v>21</v>
      </c>
      <c r="C26" s="17"/>
      <c r="D26" s="111"/>
      <c r="E26" s="17"/>
      <c r="F26" s="111"/>
      <c r="G26" s="17"/>
      <c r="H26" s="111"/>
      <c r="I26" s="17"/>
      <c r="J26" s="111"/>
      <c r="K26" s="17"/>
      <c r="L26" s="111"/>
      <c r="M26" s="147"/>
      <c r="N26" s="112"/>
      <c r="O26" s="113">
        <f t="shared" si="0"/>
        <v>0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</row>
    <row r="27" spans="2:68" s="92" customFormat="1" x14ac:dyDescent="0.2">
      <c r="B27" s="110">
        <v>22</v>
      </c>
      <c r="C27" s="17"/>
      <c r="D27" s="111"/>
      <c r="E27" s="17"/>
      <c r="F27" s="111"/>
      <c r="G27" s="17"/>
      <c r="H27" s="111"/>
      <c r="I27" s="17"/>
      <c r="J27" s="111"/>
      <c r="K27" s="17"/>
      <c r="L27" s="111"/>
      <c r="M27" s="147"/>
      <c r="N27" s="112"/>
      <c r="O27" s="113">
        <f t="shared" si="0"/>
        <v>0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</row>
    <row r="28" spans="2:68" s="92" customFormat="1" x14ac:dyDescent="0.2">
      <c r="B28" s="110">
        <v>23</v>
      </c>
      <c r="C28" s="17"/>
      <c r="D28" s="111"/>
      <c r="E28" s="17"/>
      <c r="F28" s="111"/>
      <c r="G28" s="17"/>
      <c r="H28" s="111"/>
      <c r="I28" s="17"/>
      <c r="J28" s="111"/>
      <c r="K28" s="17"/>
      <c r="L28" s="111"/>
      <c r="M28" s="147"/>
      <c r="N28" s="112"/>
      <c r="O28" s="113">
        <f t="shared" si="0"/>
        <v>0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</row>
    <row r="29" spans="2:68" s="92" customFormat="1" x14ac:dyDescent="0.2">
      <c r="B29" s="110">
        <v>24</v>
      </c>
      <c r="C29" s="17"/>
      <c r="D29" s="111"/>
      <c r="E29" s="17"/>
      <c r="F29" s="111"/>
      <c r="G29" s="17"/>
      <c r="H29" s="111"/>
      <c r="I29" s="17"/>
      <c r="J29" s="111"/>
      <c r="K29" s="17"/>
      <c r="L29" s="111"/>
      <c r="M29" s="147"/>
      <c r="N29" s="112"/>
      <c r="O29" s="113">
        <f t="shared" si="0"/>
        <v>0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</row>
    <row r="30" spans="2:68" s="92" customFormat="1" x14ac:dyDescent="0.2">
      <c r="B30" s="110">
        <v>25</v>
      </c>
      <c r="C30" s="17"/>
      <c r="D30" s="111"/>
      <c r="E30" s="17"/>
      <c r="F30" s="111"/>
      <c r="G30" s="17"/>
      <c r="H30" s="111"/>
      <c r="I30" s="17"/>
      <c r="J30" s="111"/>
      <c r="K30" s="17"/>
      <c r="L30" s="111"/>
      <c r="M30" s="147"/>
      <c r="N30" s="112"/>
      <c r="O30" s="113">
        <f t="shared" si="0"/>
        <v>0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</row>
    <row r="31" spans="2:68" s="92" customFormat="1" x14ac:dyDescent="0.2">
      <c r="B31" s="110">
        <v>26</v>
      </c>
      <c r="C31" s="17"/>
      <c r="D31" s="111"/>
      <c r="E31" s="17"/>
      <c r="F31" s="111"/>
      <c r="G31" s="17"/>
      <c r="H31" s="111"/>
      <c r="I31" s="17"/>
      <c r="J31" s="111"/>
      <c r="K31" s="17"/>
      <c r="L31" s="111"/>
      <c r="M31" s="147"/>
      <c r="N31" s="112"/>
      <c r="O31" s="113">
        <f t="shared" si="0"/>
        <v>0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</row>
    <row r="32" spans="2:68" s="92" customFormat="1" x14ac:dyDescent="0.2">
      <c r="B32" s="110">
        <v>27</v>
      </c>
      <c r="C32" s="17"/>
      <c r="D32" s="111"/>
      <c r="E32" s="17"/>
      <c r="F32" s="111"/>
      <c r="G32" s="17"/>
      <c r="H32" s="111"/>
      <c r="I32" s="17"/>
      <c r="J32" s="111"/>
      <c r="K32" s="17"/>
      <c r="L32" s="111"/>
      <c r="M32" s="147"/>
      <c r="N32" s="112"/>
      <c r="O32" s="113">
        <f t="shared" si="0"/>
        <v>0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</row>
    <row r="33" spans="1:42" s="115" customFormat="1" x14ac:dyDescent="0.2">
      <c r="A33" s="92"/>
      <c r="B33" s="110">
        <v>28</v>
      </c>
      <c r="C33" s="17"/>
      <c r="D33" s="111"/>
      <c r="E33" s="17"/>
      <c r="F33" s="111"/>
      <c r="G33" s="17"/>
      <c r="H33" s="111"/>
      <c r="I33" s="17"/>
      <c r="J33" s="111"/>
      <c r="K33" s="17"/>
      <c r="L33" s="111"/>
      <c r="M33" s="147"/>
      <c r="N33" s="112"/>
      <c r="O33" s="113">
        <f t="shared" si="0"/>
        <v>0</v>
      </c>
      <c r="P33" s="92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s="115" customFormat="1" x14ac:dyDescent="0.2">
      <c r="A34" s="92"/>
      <c r="B34" s="110">
        <v>29</v>
      </c>
      <c r="C34" s="17"/>
      <c r="D34" s="111"/>
      <c r="E34" s="17"/>
      <c r="F34" s="111"/>
      <c r="G34" s="17"/>
      <c r="H34" s="111"/>
      <c r="I34" s="17"/>
      <c r="J34" s="111"/>
      <c r="K34" s="17"/>
      <c r="L34" s="111"/>
      <c r="M34" s="147"/>
      <c r="N34" s="112"/>
      <c r="O34" s="113">
        <f t="shared" si="0"/>
        <v>0</v>
      </c>
      <c r="P34" s="92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s="115" customFormat="1" x14ac:dyDescent="0.2">
      <c r="A35" s="92"/>
      <c r="B35" s="110">
        <v>30</v>
      </c>
      <c r="C35" s="17"/>
      <c r="D35" s="111"/>
      <c r="E35" s="17"/>
      <c r="F35" s="111"/>
      <c r="G35" s="17"/>
      <c r="H35" s="111"/>
      <c r="I35" s="17"/>
      <c r="J35" s="111"/>
      <c r="K35" s="17"/>
      <c r="L35" s="111"/>
      <c r="M35" s="147"/>
      <c r="N35" s="112"/>
      <c r="O35" s="113">
        <f t="shared" si="0"/>
        <v>0</v>
      </c>
      <c r="P35" s="92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s="115" customFormat="1" ht="16" thickBot="1" x14ac:dyDescent="0.25">
      <c r="A36" s="92"/>
      <c r="B36" s="110">
        <v>31</v>
      </c>
      <c r="C36" s="17"/>
      <c r="D36" s="111"/>
      <c r="E36" s="17"/>
      <c r="F36" s="111"/>
      <c r="G36" s="17"/>
      <c r="H36" s="111"/>
      <c r="I36" s="17"/>
      <c r="J36" s="111"/>
      <c r="K36" s="17"/>
      <c r="L36" s="111"/>
      <c r="M36" s="147"/>
      <c r="N36" s="112"/>
      <c r="O36" s="113">
        <f>SUM(C36:M36)</f>
        <v>0</v>
      </c>
      <c r="P36" s="92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s="115" customFormat="1" ht="17" thickBot="1" x14ac:dyDescent="0.25">
      <c r="A37" s="92"/>
      <c r="B37" s="121" t="s">
        <v>2</v>
      </c>
      <c r="C37" s="122">
        <f t="shared" ref="C37:L37" si="1">SUM(C6:C36)</f>
        <v>0</v>
      </c>
      <c r="D37" s="123">
        <f t="shared" si="1"/>
        <v>0</v>
      </c>
      <c r="E37" s="122">
        <f t="shared" si="1"/>
        <v>0</v>
      </c>
      <c r="F37" s="123">
        <f t="shared" si="1"/>
        <v>0</v>
      </c>
      <c r="G37" s="122">
        <f t="shared" si="1"/>
        <v>0</v>
      </c>
      <c r="H37" s="123">
        <f t="shared" si="1"/>
        <v>0</v>
      </c>
      <c r="I37" s="122">
        <f t="shared" si="1"/>
        <v>0</v>
      </c>
      <c r="J37" s="123">
        <f t="shared" si="1"/>
        <v>0</v>
      </c>
      <c r="K37" s="122">
        <f t="shared" si="1"/>
        <v>0</v>
      </c>
      <c r="L37" s="123">
        <f t="shared" si="1"/>
        <v>0</v>
      </c>
      <c r="M37" s="123">
        <f>SUM(M6:M36)</f>
        <v>0</v>
      </c>
      <c r="N37" s="122"/>
      <c r="O37" s="124">
        <f>SUM(O6:O36)</f>
        <v>0</v>
      </c>
      <c r="P37" s="92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s="115" customFormat="1" ht="17" thickBot="1" x14ac:dyDescent="0.25">
      <c r="A38" s="92"/>
      <c r="B38" s="92"/>
      <c r="C38" s="126">
        <v>37</v>
      </c>
      <c r="D38" s="126">
        <v>38</v>
      </c>
      <c r="E38" s="126">
        <v>39</v>
      </c>
      <c r="F38" s="126">
        <v>40</v>
      </c>
      <c r="G38" s="126">
        <v>41</v>
      </c>
      <c r="H38" s="126">
        <v>42</v>
      </c>
      <c r="I38" s="126">
        <v>43</v>
      </c>
      <c r="J38" s="126">
        <v>44</v>
      </c>
      <c r="K38" s="126">
        <v>45</v>
      </c>
      <c r="L38" s="126">
        <v>46</v>
      </c>
      <c r="M38" s="126">
        <v>47</v>
      </c>
      <c r="N38" s="126"/>
      <c r="O38" s="128"/>
      <c r="P38" s="92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s="92" customFormat="1" ht="16" x14ac:dyDescent="0.2"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1"/>
      <c r="O39" s="132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s="115" customFormat="1" ht="16" x14ac:dyDescent="0.2">
      <c r="A40" s="92"/>
      <c r="B40" s="92"/>
      <c r="C40" s="134">
        <f>C39-C37</f>
        <v>0</v>
      </c>
      <c r="D40" s="134">
        <f t="shared" ref="D40:J40" si="2">D39-D37</f>
        <v>0</v>
      </c>
      <c r="E40" s="134">
        <f t="shared" si="2"/>
        <v>0</v>
      </c>
      <c r="F40" s="134">
        <f t="shared" si="2"/>
        <v>0</v>
      </c>
      <c r="G40" s="134">
        <f t="shared" si="2"/>
        <v>0</v>
      </c>
      <c r="H40" s="134">
        <f t="shared" si="2"/>
        <v>0</v>
      </c>
      <c r="I40" s="134">
        <f t="shared" si="2"/>
        <v>0</v>
      </c>
      <c r="J40" s="134">
        <f t="shared" si="2"/>
        <v>0</v>
      </c>
      <c r="K40" s="134">
        <f>K39-K37</f>
        <v>0</v>
      </c>
      <c r="L40" s="134">
        <f>L39-L37</f>
        <v>0</v>
      </c>
      <c r="M40" s="134">
        <f>M39-M37</f>
        <v>0</v>
      </c>
      <c r="N40" s="134" t="s">
        <v>22</v>
      </c>
      <c r="O40" s="134">
        <f>+O37-O39</f>
        <v>0</v>
      </c>
      <c r="P40" s="9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s="92" customFormat="1" ht="16" thickBot="1" x14ac:dyDescent="0.25">
      <c r="O41" s="135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s="115" customFormat="1" ht="20.25" customHeight="1" thickBot="1" x14ac:dyDescent="0.25">
      <c r="A42" s="92"/>
      <c r="B42" s="92"/>
      <c r="C42" s="208" t="s">
        <v>35</v>
      </c>
      <c r="D42" s="209"/>
      <c r="E42" s="209"/>
      <c r="F42" s="209"/>
      <c r="G42" s="210"/>
      <c r="H42" s="92"/>
      <c r="I42" s="205" t="s">
        <v>24</v>
      </c>
      <c r="J42" s="206"/>
      <c r="K42" s="206"/>
      <c r="L42" s="206"/>
      <c r="M42" s="206"/>
      <c r="N42" s="206"/>
      <c r="O42" s="206"/>
      <c r="P42" s="9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s="115" customFormat="1" x14ac:dyDescent="0.2">
      <c r="A43" s="92"/>
      <c r="B43" s="92"/>
      <c r="C43" s="211" t="s">
        <v>39</v>
      </c>
      <c r="D43" s="212"/>
      <c r="E43" s="213"/>
      <c r="F43" s="213"/>
      <c r="G43" s="214"/>
      <c r="H43" s="92"/>
      <c r="I43" s="136"/>
      <c r="J43" s="137"/>
      <c r="K43" s="137"/>
      <c r="L43" s="137"/>
      <c r="M43" s="137"/>
      <c r="N43" s="137"/>
      <c r="O43" s="137"/>
      <c r="P43" s="9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s="115" customFormat="1" ht="11.25" customHeight="1" x14ac:dyDescent="0.2">
      <c r="A44" s="92"/>
      <c r="B44" s="92"/>
      <c r="C44" s="211" t="s">
        <v>47</v>
      </c>
      <c r="D44" s="212"/>
      <c r="E44" s="215">
        <f ca="1">TODAY()</f>
        <v>44119</v>
      </c>
      <c r="F44" s="202"/>
      <c r="G44" s="203"/>
      <c r="H44" s="14"/>
      <c r="I44" s="191"/>
      <c r="J44" s="192"/>
      <c r="K44" s="192"/>
      <c r="L44" s="192"/>
      <c r="M44" s="192"/>
      <c r="N44" s="192"/>
      <c r="O44" s="192"/>
      <c r="P44" s="9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s="115" customFormat="1" ht="16" thickBot="1" x14ac:dyDescent="0.25">
      <c r="A45" s="92"/>
      <c r="B45" s="92"/>
      <c r="C45" s="139"/>
      <c r="D45" s="107"/>
      <c r="E45" s="140"/>
      <c r="F45" s="140"/>
      <c r="G45" s="21"/>
      <c r="H45" s="14"/>
      <c r="I45" s="5"/>
      <c r="J45" s="2"/>
      <c r="K45" s="2"/>
      <c r="L45" s="2"/>
      <c r="M45" s="2"/>
      <c r="N45" s="2"/>
      <c r="O45" s="2"/>
      <c r="P45" s="9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s="115" customFormat="1" ht="19.5" customHeight="1" thickBot="1" x14ac:dyDescent="0.25">
      <c r="A46" s="92"/>
      <c r="B46" s="92"/>
      <c r="C46" s="208" t="s">
        <v>38</v>
      </c>
      <c r="D46" s="209"/>
      <c r="E46" s="209"/>
      <c r="F46" s="209"/>
      <c r="G46" s="210"/>
      <c r="H46" s="14"/>
      <c r="I46" s="191"/>
      <c r="J46" s="192"/>
      <c r="K46" s="192"/>
      <c r="L46" s="192"/>
      <c r="M46" s="192"/>
      <c r="N46" s="192"/>
      <c r="O46" s="192"/>
      <c r="P46" s="92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 s="115" customFormat="1" ht="11.25" customHeight="1" x14ac:dyDescent="0.2">
      <c r="A47" s="92"/>
      <c r="B47" s="92"/>
      <c r="C47" s="216"/>
      <c r="D47" s="213"/>
      <c r="E47" s="213"/>
      <c r="F47" s="213"/>
      <c r="G47" s="214"/>
      <c r="H47" s="14"/>
      <c r="I47" s="191"/>
      <c r="J47" s="192"/>
      <c r="K47" s="192"/>
      <c r="L47" s="192"/>
      <c r="M47" s="192"/>
      <c r="N47" s="192"/>
      <c r="O47" s="192"/>
      <c r="P47" s="9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s="115" customFormat="1" x14ac:dyDescent="0.2">
      <c r="A48" s="92"/>
      <c r="B48" s="92"/>
      <c r="C48" s="216" t="s">
        <v>68</v>
      </c>
      <c r="D48" s="213"/>
      <c r="E48" s="213"/>
      <c r="F48" s="213"/>
      <c r="G48" s="214"/>
      <c r="H48" s="14"/>
      <c r="I48" s="141"/>
      <c r="J48" s="142"/>
      <c r="K48" s="142"/>
      <c r="L48" s="142"/>
      <c r="M48" s="142"/>
      <c r="N48" s="142"/>
      <c r="O48" s="142"/>
      <c r="P48" s="92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s="115" customFormat="1" ht="11.25" customHeight="1" x14ac:dyDescent="0.2">
      <c r="A49" s="92"/>
      <c r="B49" s="92"/>
      <c r="C49" s="201"/>
      <c r="D49" s="202"/>
      <c r="E49" s="202"/>
      <c r="F49" s="202"/>
      <c r="G49" s="203"/>
      <c r="H49" s="14"/>
      <c r="I49" s="191"/>
      <c r="J49" s="192"/>
      <c r="K49" s="192"/>
      <c r="L49" s="192"/>
      <c r="M49" s="192"/>
      <c r="N49" s="192"/>
      <c r="O49" s="192"/>
      <c r="P49" s="92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s="115" customFormat="1" ht="16" thickBot="1" x14ac:dyDescent="0.25">
      <c r="A50" s="92"/>
      <c r="B50" s="92"/>
      <c r="C50" s="144"/>
      <c r="D50" s="106"/>
      <c r="E50" s="106"/>
      <c r="F50" s="106"/>
      <c r="G50" s="22"/>
      <c r="H50" s="14"/>
      <c r="I50" s="24"/>
      <c r="J50" s="25"/>
      <c r="K50" s="25"/>
      <c r="L50" s="25"/>
      <c r="M50" s="25"/>
      <c r="N50" s="25"/>
      <c r="O50" s="25"/>
      <c r="P50" s="92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s="92" customFormat="1" x14ac:dyDescent="0.2">
      <c r="G51" s="14"/>
      <c r="H51" s="14"/>
      <c r="I51" s="14"/>
      <c r="J51" s="14"/>
      <c r="K51" s="14"/>
      <c r="L51" s="14"/>
      <c r="M51" s="14"/>
      <c r="N51" s="14"/>
      <c r="O51" s="14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s="33" customFormat="1" ht="11.25" customHeight="1" x14ac:dyDescent="0.2"/>
    <row r="53" spans="1:42" s="33" customFormat="1" x14ac:dyDescent="0.2"/>
    <row r="54" spans="1:42" s="33" customFormat="1" x14ac:dyDescent="0.2"/>
    <row r="55" spans="1:42" s="33" customFormat="1" x14ac:dyDescent="0.2"/>
    <row r="56" spans="1:42" s="33" customFormat="1" x14ac:dyDescent="0.2"/>
    <row r="57" spans="1:42" s="33" customFormat="1" x14ac:dyDescent="0.2"/>
    <row r="58" spans="1:42" s="33" customFormat="1" x14ac:dyDescent="0.2"/>
    <row r="59" spans="1:42" s="33" customFormat="1" x14ac:dyDescent="0.2"/>
    <row r="60" spans="1:42" s="33" customFormat="1" x14ac:dyDescent="0.2"/>
    <row r="61" spans="1:42" s="33" customFormat="1" x14ac:dyDescent="0.2"/>
    <row r="62" spans="1:42" s="33" customFormat="1" x14ac:dyDescent="0.2"/>
    <row r="63" spans="1:42" s="33" customFormat="1" x14ac:dyDescent="0.2"/>
    <row r="64" spans="1:42" s="33" customFormat="1" x14ac:dyDescent="0.2"/>
    <row r="65" spans="1:42" s="33" customFormat="1" x14ac:dyDescent="0.2"/>
    <row r="66" spans="1:42" s="33" customFormat="1" x14ac:dyDescent="0.2"/>
    <row r="67" spans="1:42" s="33" customFormat="1" x14ac:dyDescent="0.2"/>
    <row r="68" spans="1:42" s="33" customFormat="1" x14ac:dyDescent="0.2"/>
    <row r="69" spans="1:42" s="33" customFormat="1" x14ac:dyDescent="0.2"/>
    <row r="70" spans="1:42" s="33" customFormat="1" x14ac:dyDescent="0.2"/>
    <row r="71" spans="1:42" s="33" customFormat="1" x14ac:dyDescent="0.2"/>
    <row r="72" spans="1:42" s="33" customFormat="1" x14ac:dyDescent="0.2"/>
    <row r="73" spans="1:42" s="33" customFormat="1" x14ac:dyDescent="0.2"/>
    <row r="74" spans="1:42" s="33" customFormat="1" x14ac:dyDescent="0.2"/>
    <row r="75" spans="1:42" s="33" customFormat="1" x14ac:dyDescent="0.2"/>
    <row r="76" spans="1:42" s="33" customFormat="1" x14ac:dyDescent="0.2"/>
    <row r="77" spans="1:42" s="33" customFormat="1" x14ac:dyDescent="0.2"/>
    <row r="78" spans="1:42" s="33" customFormat="1" x14ac:dyDescent="0.2"/>
    <row r="79" spans="1:42" s="33" customFormat="1" x14ac:dyDescent="0.2"/>
    <row r="80" spans="1:42" s="115" customFormat="1" x14ac:dyDescent="0.2">
      <c r="A80" s="92"/>
      <c r="O80" s="145"/>
      <c r="P80" s="92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s="115" customFormat="1" x14ac:dyDescent="0.2">
      <c r="A81" s="92"/>
      <c r="O81" s="145"/>
      <c r="P81" s="92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s="115" customFormat="1" x14ac:dyDescent="0.2">
      <c r="A82" s="92"/>
      <c r="O82" s="145"/>
      <c r="P82" s="9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s="115" customFormat="1" x14ac:dyDescent="0.2">
      <c r="A83" s="92"/>
      <c r="O83" s="145"/>
      <c r="P83" s="92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s="115" customFormat="1" x14ac:dyDescent="0.2">
      <c r="A84" s="92"/>
      <c r="O84" s="145"/>
      <c r="P84" s="92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s="115" customFormat="1" x14ac:dyDescent="0.2">
      <c r="A85" s="92"/>
      <c r="O85" s="145"/>
      <c r="P85" s="92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s="115" customFormat="1" x14ac:dyDescent="0.2">
      <c r="A86" s="92"/>
      <c r="O86" s="145"/>
      <c r="P86" s="92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s="115" customFormat="1" x14ac:dyDescent="0.2">
      <c r="A87" s="92"/>
      <c r="O87" s="145"/>
      <c r="P87" s="92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s="115" customFormat="1" x14ac:dyDescent="0.2">
      <c r="A88" s="92"/>
      <c r="O88" s="145"/>
      <c r="P88" s="92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s="115" customFormat="1" x14ac:dyDescent="0.2">
      <c r="A89" s="92"/>
      <c r="O89" s="145"/>
      <c r="P89" s="92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</sheetData>
  <mergeCells count="15">
    <mergeCell ref="C49:G49"/>
    <mergeCell ref="I49:O49"/>
    <mergeCell ref="B3:O3"/>
    <mergeCell ref="C42:G42"/>
    <mergeCell ref="I42:O42"/>
    <mergeCell ref="C43:D43"/>
    <mergeCell ref="E43:G43"/>
    <mergeCell ref="C44:D44"/>
    <mergeCell ref="E44:G44"/>
    <mergeCell ref="I44:O44"/>
    <mergeCell ref="E2:N2"/>
    <mergeCell ref="C46:G46"/>
    <mergeCell ref="I46:O47"/>
    <mergeCell ref="C47:G47"/>
    <mergeCell ref="C48:G48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V69"/>
  <sheetViews>
    <sheetView showGridLines="0" topLeftCell="A4" zoomScale="80" zoomScaleNormal="80" workbookViewId="0">
      <selection activeCell="M9" sqref="M9"/>
    </sheetView>
  </sheetViews>
  <sheetFormatPr baseColWidth="10" defaultColWidth="11.5" defaultRowHeight="15" x14ac:dyDescent="0.2"/>
  <cols>
    <col min="1" max="1" width="3.33203125" style="32" customWidth="1"/>
    <col min="2" max="2" width="14.6640625" style="33" customWidth="1"/>
    <col min="3" max="3" width="23.6640625" style="33" customWidth="1"/>
    <col min="4" max="4" width="20.33203125" style="33" customWidth="1"/>
    <col min="5" max="5" width="16.5" style="33" customWidth="1"/>
    <col min="6" max="6" width="25.33203125" style="33" bestFit="1" customWidth="1"/>
    <col min="7" max="7" width="21.5" style="33" customWidth="1"/>
    <col min="8" max="8" width="35.1640625" style="33" customWidth="1"/>
    <col min="9" max="9" width="18.83203125" style="33" customWidth="1"/>
    <col min="10" max="10" width="3" style="32" customWidth="1"/>
    <col min="11" max="28" width="11.5" style="33"/>
    <col min="29" max="74" width="10.83203125" style="48" customWidth="1"/>
    <col min="75" max="16384" width="11.5" style="33"/>
  </cols>
  <sheetData>
    <row r="1" spans="1:74" s="32" customFormat="1" ht="17.25" customHeight="1" x14ac:dyDescent="0.2"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74" s="32" customFormat="1" x14ac:dyDescent="0.2">
      <c r="C2" s="159" t="s">
        <v>49</v>
      </c>
      <c r="D2" s="159"/>
      <c r="E2" s="159"/>
      <c r="F2" s="159"/>
      <c r="G2" s="159"/>
      <c r="H2" s="159"/>
      <c r="I2" s="159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74" s="32" customFormat="1" ht="46.5" customHeight="1" x14ac:dyDescent="0.2">
      <c r="C3" s="160"/>
      <c r="D3" s="160"/>
      <c r="E3" s="160"/>
      <c r="F3" s="160"/>
      <c r="G3" s="160"/>
      <c r="H3" s="160"/>
      <c r="I3" s="160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74" s="36" customFormat="1" ht="30" x14ac:dyDescent="0.2">
      <c r="A4" s="34"/>
      <c r="B4" s="170" t="s">
        <v>69</v>
      </c>
      <c r="C4" s="171"/>
      <c r="D4" s="171"/>
      <c r="E4" s="171"/>
      <c r="F4" s="171"/>
      <c r="G4" s="171"/>
      <c r="H4" s="171"/>
      <c r="I4" s="171"/>
      <c r="J4" s="34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</row>
    <row r="5" spans="1:74" s="34" customFormat="1" x14ac:dyDescent="0.2">
      <c r="B5" s="37"/>
      <c r="C5" s="37"/>
      <c r="D5" s="37"/>
      <c r="E5" s="37"/>
      <c r="F5" s="37"/>
      <c r="G5" s="37"/>
      <c r="H5" s="37"/>
      <c r="I5" s="37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74" s="34" customFormat="1" ht="21" x14ac:dyDescent="0.2">
      <c r="B6" s="38" t="s">
        <v>32</v>
      </c>
      <c r="C6" s="39"/>
      <c r="D6" s="220" t="s">
        <v>41</v>
      </c>
      <c r="E6" s="221"/>
      <c r="F6" s="39"/>
      <c r="G6" s="40"/>
      <c r="H6" s="41" t="s">
        <v>43</v>
      </c>
      <c r="I6" s="4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74" s="34" customFormat="1" x14ac:dyDescent="0.2">
      <c r="B7" s="37"/>
      <c r="C7" s="37"/>
      <c r="D7" s="43"/>
      <c r="E7" s="43"/>
      <c r="F7" s="37"/>
      <c r="G7" s="37"/>
      <c r="H7" s="43"/>
      <c r="I7" s="37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74" s="34" customFormat="1" ht="16" x14ac:dyDescent="0.2">
      <c r="B8" s="38" t="s">
        <v>34</v>
      </c>
      <c r="C8" s="44"/>
      <c r="D8" s="220" t="s">
        <v>42</v>
      </c>
      <c r="E8" s="221"/>
      <c r="F8" s="45"/>
      <c r="G8" s="46"/>
      <c r="H8" s="41" t="s">
        <v>44</v>
      </c>
      <c r="I8" s="47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74" s="34" customFormat="1" ht="16" thickBot="1" x14ac:dyDescent="0.25"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74" ht="44.25" customHeight="1" thickBot="1" x14ac:dyDescent="0.25">
      <c r="B10" s="10" t="s">
        <v>8</v>
      </c>
      <c r="C10" s="11" t="s">
        <v>19</v>
      </c>
      <c r="D10" s="12" t="s">
        <v>20</v>
      </c>
      <c r="E10" s="11" t="s">
        <v>30</v>
      </c>
      <c r="F10" s="12" t="s">
        <v>21</v>
      </c>
      <c r="G10" s="11" t="s">
        <v>57</v>
      </c>
      <c r="H10" s="11" t="s">
        <v>40</v>
      </c>
      <c r="I10" s="155" t="s">
        <v>1</v>
      </c>
    </row>
    <row r="11" spans="1:74" ht="16" x14ac:dyDescent="0.2">
      <c r="B11" s="49">
        <v>1</v>
      </c>
      <c r="C11" s="84">
        <f>'VIAJES - CLP'!C8</f>
        <v>0</v>
      </c>
      <c r="D11" s="50"/>
      <c r="E11" s="51">
        <f>'VIAJES - CLP'!M8</f>
        <v>6001</v>
      </c>
      <c r="F11" s="52">
        <f>'CAMIONETA - CLP'!N6</f>
        <v>0</v>
      </c>
      <c r="G11" s="53">
        <f>'HOME-OFICCE - CLP'!O6</f>
        <v>0</v>
      </c>
      <c r="H11" s="152"/>
      <c r="I11" s="54">
        <f>SUM(E11:G11)</f>
        <v>6001</v>
      </c>
    </row>
    <row r="12" spans="1:74" ht="16" x14ac:dyDescent="0.2">
      <c r="B12" s="55">
        <v>2</v>
      </c>
      <c r="C12" s="85">
        <f>'VIAJES - CLP'!C9</f>
        <v>0</v>
      </c>
      <c r="D12" s="56"/>
      <c r="E12" s="57">
        <f>'VIAJES - CLP'!M9</f>
        <v>6001</v>
      </c>
      <c r="F12" s="58">
        <f>'CAMIONETA - CLP'!N7</f>
        <v>0</v>
      </c>
      <c r="G12" s="53">
        <f>'HOME-OFICCE - CLP'!O7</f>
        <v>0</v>
      </c>
      <c r="H12" s="153"/>
      <c r="I12" s="157">
        <f t="shared" ref="I12:I41" si="0">SUM(E12:G12)</f>
        <v>6001</v>
      </c>
    </row>
    <row r="13" spans="1:74" ht="16" x14ac:dyDescent="0.2">
      <c r="B13" s="55">
        <v>3</v>
      </c>
      <c r="C13" s="85">
        <f>'VIAJES - CLP'!C10</f>
        <v>0</v>
      </c>
      <c r="D13" s="56"/>
      <c r="E13" s="57">
        <f>'VIAJES - CLP'!M10</f>
        <v>0</v>
      </c>
      <c r="F13" s="58">
        <f>'CAMIONETA - CLP'!N8</f>
        <v>0</v>
      </c>
      <c r="G13" s="53">
        <f>'HOME-OFICCE - CLP'!O8</f>
        <v>0</v>
      </c>
      <c r="H13" s="153"/>
      <c r="I13" s="157">
        <f t="shared" si="0"/>
        <v>0</v>
      </c>
    </row>
    <row r="14" spans="1:74" ht="16" x14ac:dyDescent="0.2">
      <c r="B14" s="55">
        <v>4</v>
      </c>
      <c r="C14" s="85">
        <f>'VIAJES - CLP'!C11</f>
        <v>0</v>
      </c>
      <c r="D14" s="56"/>
      <c r="E14" s="57">
        <f>'VIAJES - CLP'!M11</f>
        <v>0</v>
      </c>
      <c r="F14" s="58">
        <f>'CAMIONETA - CLP'!N9</f>
        <v>0</v>
      </c>
      <c r="G14" s="53">
        <f>'HOME-OFICCE - CLP'!O9</f>
        <v>0</v>
      </c>
      <c r="H14" s="153"/>
      <c r="I14" s="157">
        <f t="shared" si="0"/>
        <v>0</v>
      </c>
    </row>
    <row r="15" spans="1:74" ht="16" x14ac:dyDescent="0.2">
      <c r="B15" s="55">
        <v>5</v>
      </c>
      <c r="C15" s="85">
        <f>'VIAJES - CLP'!C12</f>
        <v>0</v>
      </c>
      <c r="D15" s="56"/>
      <c r="E15" s="57">
        <f>'VIAJES - CLP'!M12</f>
        <v>0</v>
      </c>
      <c r="F15" s="58">
        <f>'CAMIONETA - CLP'!N10</f>
        <v>0</v>
      </c>
      <c r="G15" s="53">
        <f>'HOME-OFICCE - CLP'!O10</f>
        <v>0</v>
      </c>
      <c r="H15" s="153"/>
      <c r="I15" s="157">
        <f t="shared" si="0"/>
        <v>0</v>
      </c>
    </row>
    <row r="16" spans="1:74" ht="16" x14ac:dyDescent="0.2">
      <c r="B16" s="55">
        <v>6</v>
      </c>
      <c r="C16" s="85">
        <f>'VIAJES - CLP'!C13</f>
        <v>0</v>
      </c>
      <c r="D16" s="56"/>
      <c r="E16" s="57">
        <f>'VIAJES - CLP'!M13</f>
        <v>0</v>
      </c>
      <c r="F16" s="58">
        <f>'CAMIONETA - CLP'!N11</f>
        <v>0</v>
      </c>
      <c r="G16" s="53">
        <f>'HOME-OFICCE - CLP'!O11</f>
        <v>0</v>
      </c>
      <c r="H16" s="153"/>
      <c r="I16" s="157">
        <f t="shared" si="0"/>
        <v>0</v>
      </c>
    </row>
    <row r="17" spans="2:9" ht="16" x14ac:dyDescent="0.2">
      <c r="B17" s="55">
        <v>7</v>
      </c>
      <c r="C17" s="85">
        <f>'VIAJES - CLP'!C14</f>
        <v>0</v>
      </c>
      <c r="D17" s="56"/>
      <c r="E17" s="57">
        <f>'VIAJES - CLP'!M14</f>
        <v>0</v>
      </c>
      <c r="F17" s="58">
        <f>'CAMIONETA - CLP'!N12</f>
        <v>0</v>
      </c>
      <c r="G17" s="53">
        <f>'HOME-OFICCE - CLP'!O12</f>
        <v>0</v>
      </c>
      <c r="H17" s="153"/>
      <c r="I17" s="157">
        <f t="shared" si="0"/>
        <v>0</v>
      </c>
    </row>
    <row r="18" spans="2:9" ht="16" x14ac:dyDescent="0.2">
      <c r="B18" s="55">
        <v>8</v>
      </c>
      <c r="C18" s="85">
        <f>'VIAJES - CLP'!C15</f>
        <v>0</v>
      </c>
      <c r="D18" s="56"/>
      <c r="E18" s="57">
        <f>'VIAJES - CLP'!M15</f>
        <v>0</v>
      </c>
      <c r="F18" s="58">
        <f>'CAMIONETA - CLP'!N13</f>
        <v>0</v>
      </c>
      <c r="G18" s="53">
        <f>'HOME-OFICCE - CLP'!O13</f>
        <v>0</v>
      </c>
      <c r="H18" s="153"/>
      <c r="I18" s="157">
        <f t="shared" si="0"/>
        <v>0</v>
      </c>
    </row>
    <row r="19" spans="2:9" ht="16" x14ac:dyDescent="0.2">
      <c r="B19" s="55">
        <v>9</v>
      </c>
      <c r="C19" s="85">
        <f>'VIAJES - CLP'!C16</f>
        <v>0</v>
      </c>
      <c r="D19" s="59"/>
      <c r="E19" s="57">
        <f>'VIAJES - CLP'!M16</f>
        <v>0</v>
      </c>
      <c r="F19" s="58">
        <f>'CAMIONETA - CLP'!N14</f>
        <v>0</v>
      </c>
      <c r="G19" s="53">
        <f>'HOME-OFICCE - CLP'!O14</f>
        <v>0</v>
      </c>
      <c r="H19" s="153"/>
      <c r="I19" s="157">
        <f t="shared" si="0"/>
        <v>0</v>
      </c>
    </row>
    <row r="20" spans="2:9" ht="16" x14ac:dyDescent="0.2">
      <c r="B20" s="55">
        <v>10</v>
      </c>
      <c r="C20" s="85">
        <f>'VIAJES - CLP'!C17</f>
        <v>0</v>
      </c>
      <c r="E20" s="57">
        <f>'VIAJES - CLP'!M17</f>
        <v>0</v>
      </c>
      <c r="F20" s="58">
        <f>'CAMIONETA - CLP'!N15</f>
        <v>0</v>
      </c>
      <c r="G20" s="53">
        <f>'HOME-OFICCE - CLP'!O15</f>
        <v>0</v>
      </c>
      <c r="H20" s="153"/>
      <c r="I20" s="157">
        <f t="shared" si="0"/>
        <v>0</v>
      </c>
    </row>
    <row r="21" spans="2:9" ht="16" x14ac:dyDescent="0.2">
      <c r="B21" s="55">
        <v>11</v>
      </c>
      <c r="C21" s="85">
        <f>'VIAJES - CLP'!C18</f>
        <v>0</v>
      </c>
      <c r="D21" s="56"/>
      <c r="E21" s="57">
        <f>'VIAJES - CLP'!M18</f>
        <v>0</v>
      </c>
      <c r="F21" s="58">
        <f>'CAMIONETA - CLP'!N16</f>
        <v>0</v>
      </c>
      <c r="G21" s="53">
        <f>'HOME-OFICCE - CLP'!O16</f>
        <v>0</v>
      </c>
      <c r="H21" s="153"/>
      <c r="I21" s="157">
        <f t="shared" si="0"/>
        <v>0</v>
      </c>
    </row>
    <row r="22" spans="2:9" ht="16" x14ac:dyDescent="0.2">
      <c r="B22" s="55">
        <v>12</v>
      </c>
      <c r="C22" s="85">
        <f>'VIAJES - CLP'!C19</f>
        <v>0</v>
      </c>
      <c r="D22" s="56"/>
      <c r="E22" s="57">
        <f>'VIAJES - CLP'!M19</f>
        <v>0</v>
      </c>
      <c r="F22" s="58">
        <f>'CAMIONETA - CLP'!N17</f>
        <v>0</v>
      </c>
      <c r="G22" s="53">
        <f>'HOME-OFICCE - CLP'!O17</f>
        <v>0</v>
      </c>
      <c r="H22" s="153"/>
      <c r="I22" s="157">
        <f t="shared" si="0"/>
        <v>0</v>
      </c>
    </row>
    <row r="23" spans="2:9" ht="16" x14ac:dyDescent="0.2">
      <c r="B23" s="55">
        <v>13</v>
      </c>
      <c r="C23" s="85">
        <f>'VIAJES - CLP'!C20</f>
        <v>0</v>
      </c>
      <c r="D23" s="56"/>
      <c r="E23" s="57">
        <f>'VIAJES - CLP'!M20</f>
        <v>0</v>
      </c>
      <c r="F23" s="58">
        <f>'CAMIONETA - CLP'!N18</f>
        <v>0</v>
      </c>
      <c r="G23" s="53">
        <f>'HOME-OFICCE - CLP'!O18</f>
        <v>0</v>
      </c>
      <c r="H23" s="153"/>
      <c r="I23" s="157">
        <f t="shared" si="0"/>
        <v>0</v>
      </c>
    </row>
    <row r="24" spans="2:9" ht="16" x14ac:dyDescent="0.2">
      <c r="B24" s="55">
        <v>14</v>
      </c>
      <c r="C24" s="85">
        <f>'VIAJES - CLP'!C21</f>
        <v>0</v>
      </c>
      <c r="D24" s="56"/>
      <c r="E24" s="57">
        <f>'VIAJES - CLP'!M21</f>
        <v>0</v>
      </c>
      <c r="F24" s="58">
        <f>'CAMIONETA - CLP'!N19</f>
        <v>0</v>
      </c>
      <c r="G24" s="53">
        <f>'HOME-OFICCE - CLP'!O19</f>
        <v>0</v>
      </c>
      <c r="H24" s="153"/>
      <c r="I24" s="157">
        <f t="shared" si="0"/>
        <v>0</v>
      </c>
    </row>
    <row r="25" spans="2:9" ht="16" x14ac:dyDescent="0.2">
      <c r="B25" s="55">
        <v>15</v>
      </c>
      <c r="C25" s="85">
        <f>'VIAJES - CLP'!C22</f>
        <v>0</v>
      </c>
      <c r="D25" s="56"/>
      <c r="E25" s="57">
        <f>'VIAJES - CLP'!M22</f>
        <v>0</v>
      </c>
      <c r="F25" s="58">
        <f>'CAMIONETA - CLP'!N20</f>
        <v>0</v>
      </c>
      <c r="G25" s="53">
        <f>'HOME-OFICCE - CLP'!O20</f>
        <v>0</v>
      </c>
      <c r="H25" s="153"/>
      <c r="I25" s="157">
        <f t="shared" si="0"/>
        <v>0</v>
      </c>
    </row>
    <row r="26" spans="2:9" ht="16" x14ac:dyDescent="0.2">
      <c r="B26" s="55">
        <v>16</v>
      </c>
      <c r="C26" s="85">
        <f>'VIAJES - CLP'!C23</f>
        <v>0</v>
      </c>
      <c r="D26" s="56"/>
      <c r="E26" s="57">
        <f>'VIAJES - CLP'!M23</f>
        <v>0</v>
      </c>
      <c r="F26" s="58">
        <f>'CAMIONETA - CLP'!N21</f>
        <v>0</v>
      </c>
      <c r="G26" s="53">
        <f>'HOME-OFICCE - CLP'!O21</f>
        <v>0</v>
      </c>
      <c r="H26" s="153"/>
      <c r="I26" s="157">
        <f t="shared" si="0"/>
        <v>0</v>
      </c>
    </row>
    <row r="27" spans="2:9" ht="16" x14ac:dyDescent="0.2">
      <c r="B27" s="55">
        <v>17</v>
      </c>
      <c r="C27" s="85">
        <f>'VIAJES - CLP'!C24</f>
        <v>0</v>
      </c>
      <c r="D27" s="56"/>
      <c r="E27" s="57">
        <f>'VIAJES - CLP'!M24</f>
        <v>0</v>
      </c>
      <c r="F27" s="58">
        <f>'CAMIONETA - CLP'!N22</f>
        <v>0</v>
      </c>
      <c r="G27" s="53">
        <f>'HOME-OFICCE - CLP'!O22</f>
        <v>0</v>
      </c>
      <c r="H27" s="153"/>
      <c r="I27" s="157">
        <f t="shared" si="0"/>
        <v>0</v>
      </c>
    </row>
    <row r="28" spans="2:9" ht="16" x14ac:dyDescent="0.2">
      <c r="B28" s="55">
        <v>18</v>
      </c>
      <c r="C28" s="85">
        <f>'VIAJES - CLP'!C25</f>
        <v>0</v>
      </c>
      <c r="D28" s="56"/>
      <c r="E28" s="57">
        <f>'VIAJES - CLP'!M25</f>
        <v>0</v>
      </c>
      <c r="F28" s="58">
        <f>'CAMIONETA - CLP'!N23</f>
        <v>0</v>
      </c>
      <c r="G28" s="53">
        <f>'HOME-OFICCE - CLP'!O23</f>
        <v>0</v>
      </c>
      <c r="H28" s="153"/>
      <c r="I28" s="157">
        <f t="shared" si="0"/>
        <v>0</v>
      </c>
    </row>
    <row r="29" spans="2:9" ht="16" x14ac:dyDescent="0.2">
      <c r="B29" s="55">
        <v>19</v>
      </c>
      <c r="C29" s="85">
        <f>'VIAJES - CLP'!C26</f>
        <v>0</v>
      </c>
      <c r="D29" s="56"/>
      <c r="E29" s="57">
        <f>'VIAJES - CLP'!M26</f>
        <v>0</v>
      </c>
      <c r="F29" s="58">
        <f>'CAMIONETA - CLP'!N24</f>
        <v>0</v>
      </c>
      <c r="G29" s="53">
        <f>'HOME-OFICCE - CLP'!O24</f>
        <v>0</v>
      </c>
      <c r="H29" s="153"/>
      <c r="I29" s="157">
        <f t="shared" si="0"/>
        <v>0</v>
      </c>
    </row>
    <row r="30" spans="2:9" ht="16" x14ac:dyDescent="0.2">
      <c r="B30" s="55">
        <v>20</v>
      </c>
      <c r="C30" s="85">
        <f>'VIAJES - CLP'!C27</f>
        <v>0</v>
      </c>
      <c r="D30" s="56"/>
      <c r="E30" s="57">
        <f>'VIAJES - CLP'!M27</f>
        <v>0</v>
      </c>
      <c r="F30" s="58">
        <f>'CAMIONETA - CLP'!N25</f>
        <v>0</v>
      </c>
      <c r="G30" s="53">
        <f>'HOME-OFICCE - CLP'!O25</f>
        <v>0</v>
      </c>
      <c r="H30" s="153"/>
      <c r="I30" s="157">
        <f t="shared" si="0"/>
        <v>0</v>
      </c>
    </row>
    <row r="31" spans="2:9" ht="16" x14ac:dyDescent="0.2">
      <c r="B31" s="55">
        <v>21</v>
      </c>
      <c r="C31" s="85">
        <f>'VIAJES - CLP'!C28</f>
        <v>0</v>
      </c>
      <c r="D31" s="56"/>
      <c r="E31" s="57">
        <f>'VIAJES - CLP'!M28</f>
        <v>0</v>
      </c>
      <c r="F31" s="58">
        <f>'CAMIONETA - CLP'!N26</f>
        <v>0</v>
      </c>
      <c r="G31" s="53">
        <f>'HOME-OFICCE - CLP'!O26</f>
        <v>0</v>
      </c>
      <c r="H31" s="153"/>
      <c r="I31" s="157">
        <f t="shared" si="0"/>
        <v>0</v>
      </c>
    </row>
    <row r="32" spans="2:9" ht="16" x14ac:dyDescent="0.2">
      <c r="B32" s="55">
        <v>22</v>
      </c>
      <c r="C32" s="85">
        <f>'VIAJES - CLP'!C29</f>
        <v>0</v>
      </c>
      <c r="D32" s="56"/>
      <c r="E32" s="57">
        <f>'VIAJES - CLP'!M29</f>
        <v>0</v>
      </c>
      <c r="F32" s="58">
        <f>'CAMIONETA - CLP'!N27</f>
        <v>0</v>
      </c>
      <c r="G32" s="53">
        <f>'HOME-OFICCE - CLP'!O27</f>
        <v>0</v>
      </c>
      <c r="H32" s="153"/>
      <c r="I32" s="157">
        <f t="shared" si="0"/>
        <v>0</v>
      </c>
    </row>
    <row r="33" spans="2:28" ht="16" x14ac:dyDescent="0.2">
      <c r="B33" s="55">
        <v>23</v>
      </c>
      <c r="C33" s="85">
        <f>'VIAJES - CLP'!C30</f>
        <v>0</v>
      </c>
      <c r="D33" s="56"/>
      <c r="E33" s="57">
        <f>'VIAJES - CLP'!M30</f>
        <v>0</v>
      </c>
      <c r="F33" s="58">
        <f>'CAMIONETA - CLP'!N28</f>
        <v>0</v>
      </c>
      <c r="G33" s="53">
        <f>'HOME-OFICCE - CLP'!O28</f>
        <v>0</v>
      </c>
      <c r="H33" s="153"/>
      <c r="I33" s="157">
        <f t="shared" si="0"/>
        <v>0</v>
      </c>
    </row>
    <row r="34" spans="2:28" ht="16" x14ac:dyDescent="0.2">
      <c r="B34" s="55">
        <v>24</v>
      </c>
      <c r="C34" s="85">
        <f>'VIAJES - CLP'!C31</f>
        <v>0</v>
      </c>
      <c r="D34" s="56"/>
      <c r="E34" s="57">
        <f>'VIAJES - CLP'!M31</f>
        <v>0</v>
      </c>
      <c r="F34" s="58">
        <f>'CAMIONETA - CLP'!N29</f>
        <v>0</v>
      </c>
      <c r="G34" s="53">
        <f>'HOME-OFICCE - CLP'!O29</f>
        <v>0</v>
      </c>
      <c r="H34" s="153"/>
      <c r="I34" s="157">
        <f t="shared" si="0"/>
        <v>0</v>
      </c>
    </row>
    <row r="35" spans="2:28" ht="16" x14ac:dyDescent="0.2">
      <c r="B35" s="55">
        <v>25</v>
      </c>
      <c r="C35" s="85">
        <f>'VIAJES - CLP'!C32</f>
        <v>0</v>
      </c>
      <c r="D35" s="56"/>
      <c r="E35" s="57">
        <f>'VIAJES - CLP'!M32</f>
        <v>0</v>
      </c>
      <c r="F35" s="58">
        <f>'CAMIONETA - CLP'!N30</f>
        <v>0</v>
      </c>
      <c r="G35" s="53">
        <f>'HOME-OFICCE - CLP'!O30</f>
        <v>0</v>
      </c>
      <c r="H35" s="153"/>
      <c r="I35" s="157">
        <f t="shared" si="0"/>
        <v>0</v>
      </c>
    </row>
    <row r="36" spans="2:28" ht="16" x14ac:dyDescent="0.2">
      <c r="B36" s="55">
        <v>26</v>
      </c>
      <c r="C36" s="85">
        <f>'VIAJES - CLP'!C33</f>
        <v>0</v>
      </c>
      <c r="D36" s="56"/>
      <c r="E36" s="57">
        <f>'VIAJES - CLP'!M33</f>
        <v>0</v>
      </c>
      <c r="F36" s="58">
        <f>'CAMIONETA - CLP'!N31</f>
        <v>0</v>
      </c>
      <c r="G36" s="53">
        <f>'HOME-OFICCE - CLP'!O31</f>
        <v>0</v>
      </c>
      <c r="H36" s="153"/>
      <c r="I36" s="157">
        <f t="shared" si="0"/>
        <v>0</v>
      </c>
    </row>
    <row r="37" spans="2:28" ht="16" x14ac:dyDescent="0.2">
      <c r="B37" s="55">
        <v>27</v>
      </c>
      <c r="C37" s="85">
        <f>'VIAJES - CLP'!C34</f>
        <v>0</v>
      </c>
      <c r="D37" s="56"/>
      <c r="E37" s="57">
        <f>'VIAJES - CLP'!M34</f>
        <v>0</v>
      </c>
      <c r="F37" s="58">
        <f>'CAMIONETA - CLP'!N32</f>
        <v>0</v>
      </c>
      <c r="G37" s="53">
        <f>'HOME-OFICCE - CLP'!O32</f>
        <v>0</v>
      </c>
      <c r="H37" s="153"/>
      <c r="I37" s="157">
        <f t="shared" si="0"/>
        <v>0</v>
      </c>
    </row>
    <row r="38" spans="2:28" ht="16" x14ac:dyDescent="0.2">
      <c r="B38" s="55">
        <v>28</v>
      </c>
      <c r="C38" s="85">
        <f>'VIAJES - CLP'!C35</f>
        <v>0</v>
      </c>
      <c r="D38" s="56"/>
      <c r="E38" s="57">
        <f>'VIAJES - CLP'!M35</f>
        <v>0</v>
      </c>
      <c r="F38" s="58">
        <f>'CAMIONETA - CLP'!N33</f>
        <v>0</v>
      </c>
      <c r="G38" s="53">
        <f>'HOME-OFICCE - CLP'!O33</f>
        <v>0</v>
      </c>
      <c r="H38" s="153"/>
      <c r="I38" s="157">
        <f t="shared" si="0"/>
        <v>0</v>
      </c>
    </row>
    <row r="39" spans="2:28" ht="16" x14ac:dyDescent="0.2">
      <c r="B39" s="55">
        <v>29</v>
      </c>
      <c r="C39" s="85">
        <f>'VIAJES - CLP'!C36</f>
        <v>0</v>
      </c>
      <c r="D39" s="56"/>
      <c r="E39" s="57">
        <f>'VIAJES - CLP'!M36</f>
        <v>0</v>
      </c>
      <c r="F39" s="58">
        <f>'CAMIONETA - CLP'!N34</f>
        <v>0</v>
      </c>
      <c r="G39" s="53">
        <f>'HOME-OFICCE - CLP'!O34</f>
        <v>0</v>
      </c>
      <c r="H39" s="153"/>
      <c r="I39" s="157">
        <f t="shared" si="0"/>
        <v>0</v>
      </c>
    </row>
    <row r="40" spans="2:28" ht="16" x14ac:dyDescent="0.2">
      <c r="B40" s="55">
        <v>30</v>
      </c>
      <c r="C40" s="85">
        <f>'VIAJES - CLP'!C37</f>
        <v>0</v>
      </c>
      <c r="D40" s="56"/>
      <c r="E40" s="57">
        <f>'VIAJES - CLP'!M37</f>
        <v>0</v>
      </c>
      <c r="F40" s="58">
        <f>'CAMIONETA - CLP'!N35</f>
        <v>0</v>
      </c>
      <c r="G40" s="53">
        <f>'HOME-OFICCE - CLP'!O35</f>
        <v>0</v>
      </c>
      <c r="H40" s="153"/>
      <c r="I40" s="157">
        <f t="shared" si="0"/>
        <v>0</v>
      </c>
    </row>
    <row r="41" spans="2:28" ht="17" thickBot="1" x14ac:dyDescent="0.25">
      <c r="B41" s="55">
        <v>31</v>
      </c>
      <c r="C41" s="85">
        <f>'VIAJES - CLP'!C38</f>
        <v>0</v>
      </c>
      <c r="D41" s="56"/>
      <c r="E41" s="60">
        <f>'VIAJES - CLP'!M38</f>
        <v>0</v>
      </c>
      <c r="F41" s="61">
        <f>'CAMIONETA - CLP'!N36</f>
        <v>0</v>
      </c>
      <c r="G41" s="53">
        <f>'HOME-OFICCE - CLP'!O36</f>
        <v>0</v>
      </c>
      <c r="H41" s="154"/>
      <c r="I41" s="158">
        <f t="shared" si="0"/>
        <v>0</v>
      </c>
    </row>
    <row r="42" spans="2:28" ht="17" thickBot="1" x14ac:dyDescent="0.25">
      <c r="B42" s="222" t="s">
        <v>46</v>
      </c>
      <c r="C42" s="224"/>
      <c r="D42" s="62"/>
      <c r="E42" s="63">
        <f>SUM($E$11:$E$41)</f>
        <v>12002</v>
      </c>
      <c r="F42" s="64">
        <f>SUM($F$11:$F$41)</f>
        <v>0</v>
      </c>
      <c r="G42" s="63">
        <f>SUM(G11:G41)</f>
        <v>0</v>
      </c>
      <c r="H42" s="63" t="s">
        <v>87</v>
      </c>
      <c r="I42" s="156">
        <f>SUM($I$11:$I$41)</f>
        <v>12002</v>
      </c>
    </row>
    <row r="43" spans="2:28" s="32" customFormat="1" ht="7.5" customHeight="1" x14ac:dyDescent="0.2">
      <c r="B43" s="65"/>
      <c r="C43" s="65"/>
      <c r="D43" s="65"/>
      <c r="E43" s="66"/>
      <c r="F43" s="66"/>
      <c r="G43" s="66"/>
      <c r="H43" s="66"/>
      <c r="I43" s="67"/>
      <c r="J43" s="68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2:28" s="32" customFormat="1" ht="5.25" customHeight="1" thickBot="1" x14ac:dyDescent="0.25">
      <c r="E44" s="66"/>
      <c r="F44" s="66"/>
      <c r="G44" s="66"/>
      <c r="H44" s="66"/>
      <c r="I44" s="67"/>
      <c r="J44" s="9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2:28" ht="17" thickBot="1" x14ac:dyDescent="0.25">
      <c r="B45" s="222" t="s">
        <v>33</v>
      </c>
      <c r="C45" s="223"/>
      <c r="D45" s="224"/>
      <c r="E45" s="69"/>
      <c r="F45" s="208" t="s">
        <v>36</v>
      </c>
      <c r="G45" s="209"/>
      <c r="H45" s="209"/>
      <c r="I45" s="210"/>
    </row>
    <row r="46" spans="2:28" x14ac:dyDescent="0.2">
      <c r="B46" s="70"/>
      <c r="C46" s="71"/>
      <c r="D46" s="72"/>
      <c r="E46" s="69"/>
      <c r="F46" s="70"/>
      <c r="G46" s="71"/>
      <c r="H46" s="73"/>
      <c r="I46" s="74"/>
    </row>
    <row r="47" spans="2:28" ht="15" customHeight="1" x14ac:dyDescent="0.2">
      <c r="B47" s="31" t="s">
        <v>74</v>
      </c>
      <c r="C47" s="218" t="s">
        <v>70</v>
      </c>
      <c r="D47" s="219"/>
      <c r="E47" s="69"/>
      <c r="F47" s="31" t="s">
        <v>75</v>
      </c>
      <c r="G47" s="217" t="s">
        <v>78</v>
      </c>
      <c r="H47" s="217"/>
      <c r="I47" s="75"/>
    </row>
    <row r="48" spans="2:28" x14ac:dyDescent="0.2">
      <c r="B48" s="31" t="s">
        <v>73</v>
      </c>
      <c r="C48" s="218" t="s">
        <v>71</v>
      </c>
      <c r="D48" s="219"/>
      <c r="E48" s="68"/>
      <c r="F48" s="31" t="s">
        <v>76</v>
      </c>
      <c r="G48" s="225"/>
      <c r="H48" s="225"/>
      <c r="I48" s="72"/>
    </row>
    <row r="49" spans="1:74" x14ac:dyDescent="0.2">
      <c r="B49" s="31" t="s">
        <v>72</v>
      </c>
      <c r="C49" s="218"/>
      <c r="D49" s="219"/>
      <c r="E49" s="68"/>
      <c r="F49" s="31" t="s">
        <v>77</v>
      </c>
      <c r="G49" s="225"/>
      <c r="H49" s="225"/>
      <c r="I49" s="72"/>
    </row>
    <row r="50" spans="1:74" x14ac:dyDescent="0.2">
      <c r="B50" s="76"/>
      <c r="C50" s="77"/>
      <c r="D50" s="72"/>
      <c r="E50" s="68"/>
      <c r="F50" s="76"/>
      <c r="G50" s="225"/>
      <c r="H50" s="225"/>
      <c r="I50" s="72"/>
    </row>
    <row r="51" spans="1:74" x14ac:dyDescent="0.2">
      <c r="B51" s="78"/>
      <c r="C51" s="79" t="s">
        <v>37</v>
      </c>
      <c r="D51" s="80"/>
      <c r="E51" s="68"/>
      <c r="F51" s="78"/>
      <c r="G51" s="79"/>
      <c r="H51" s="79"/>
      <c r="I51" s="81"/>
    </row>
    <row r="52" spans="1:74" s="32" customFormat="1" x14ac:dyDescent="0.2">
      <c r="A52" s="82"/>
      <c r="B52" s="82"/>
      <c r="C52" s="83"/>
      <c r="D52" s="83"/>
      <c r="E52" s="83"/>
      <c r="F52" s="82"/>
      <c r="G52" s="82"/>
      <c r="H52" s="82"/>
      <c r="I52" s="82"/>
      <c r="J52" s="82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74" x14ac:dyDescent="0.2">
      <c r="A53" s="33"/>
      <c r="J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</row>
    <row r="54" spans="1:74" x14ac:dyDescent="0.2">
      <c r="A54" s="33"/>
      <c r="J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</row>
    <row r="55" spans="1:74" x14ac:dyDescent="0.2">
      <c r="A55" s="33"/>
      <c r="J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</row>
    <row r="56" spans="1:74" x14ac:dyDescent="0.2">
      <c r="A56" s="33"/>
      <c r="J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</row>
    <row r="57" spans="1:74" x14ac:dyDescent="0.2">
      <c r="A57" s="33"/>
      <c r="J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</row>
    <row r="58" spans="1:74" x14ac:dyDescent="0.2">
      <c r="A58" s="33"/>
      <c r="J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</row>
    <row r="59" spans="1:74" x14ac:dyDescent="0.2">
      <c r="A59" s="33"/>
      <c r="J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</row>
    <row r="60" spans="1:74" x14ac:dyDescent="0.2">
      <c r="A60" s="33"/>
      <c r="J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</row>
    <row r="61" spans="1:74" x14ac:dyDescent="0.2">
      <c r="A61" s="33"/>
      <c r="J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</row>
    <row r="62" spans="1:74" x14ac:dyDescent="0.2">
      <c r="A62" s="33"/>
      <c r="J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</row>
    <row r="63" spans="1:74" x14ac:dyDescent="0.2">
      <c r="A63" s="33"/>
      <c r="J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</row>
    <row r="64" spans="1:74" x14ac:dyDescent="0.2">
      <c r="A64" s="33"/>
      <c r="J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</row>
    <row r="65" spans="1:74" x14ac:dyDescent="0.2">
      <c r="A65" s="33"/>
      <c r="J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</row>
    <row r="66" spans="1:74" x14ac:dyDescent="0.2">
      <c r="A66" s="33"/>
      <c r="J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</row>
    <row r="67" spans="1:74" x14ac:dyDescent="0.2">
      <c r="A67" s="33"/>
      <c r="J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</row>
    <row r="68" spans="1:74" x14ac:dyDescent="0.2">
      <c r="A68" s="33"/>
      <c r="J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</row>
    <row r="69" spans="1:74" x14ac:dyDescent="0.2">
      <c r="A69" s="33"/>
      <c r="J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</row>
  </sheetData>
  <mergeCells count="14">
    <mergeCell ref="G48:H48"/>
    <mergeCell ref="G49:H49"/>
    <mergeCell ref="G50:H50"/>
    <mergeCell ref="C48:D48"/>
    <mergeCell ref="C49:D49"/>
    <mergeCell ref="C2:I3"/>
    <mergeCell ref="G47:H47"/>
    <mergeCell ref="C47:D47"/>
    <mergeCell ref="B4:I4"/>
    <mergeCell ref="D8:E8"/>
    <mergeCell ref="D6:E6"/>
    <mergeCell ref="B45:D45"/>
    <mergeCell ref="F45:I45"/>
    <mergeCell ref="B42:C42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VIAJES - CLP</vt:lpstr>
      <vt:lpstr>CAMIONETA - CLP</vt:lpstr>
      <vt:lpstr>HOME-OFICCE - CLP</vt:lpstr>
      <vt:lpstr>TOTAL CHILE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 Service</dc:creator>
  <cp:lastModifiedBy>Global Over Drilling</cp:lastModifiedBy>
  <cp:lastPrinted>2013-05-09T16:18:45Z</cp:lastPrinted>
  <dcterms:created xsi:type="dcterms:W3CDTF">2011-12-19T19:23:43Z</dcterms:created>
  <dcterms:modified xsi:type="dcterms:W3CDTF">2020-10-15T20:24:27Z</dcterms:modified>
</cp:coreProperties>
</file>