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erardoalcala/Desktop/Format expenses &amp; budget  8.0 2020 /BUDGET /"/>
    </mc:Choice>
  </mc:AlternateContent>
  <xr:revisionPtr revIDLastSave="0" documentId="13_ncr:1_{5D9A1FF0-BBBB-4B46-9D99-83B3441753A8}" xr6:coauthVersionLast="45" xr6:coauthVersionMax="45" xr10:uidLastSave="{00000000-0000-0000-0000-000000000000}"/>
  <bookViews>
    <workbookView xWindow="0" yWindow="460" windowWidth="25600" windowHeight="15540" tabRatio="866" activeTab="3" xr2:uid="{00000000-000D-0000-FFFF-FFFF00000000}"/>
  </bookViews>
  <sheets>
    <sheet name="VIAJES MX" sheetId="14" r:id="rId1"/>
    <sheet name="CAMIONETA MX" sheetId="15" r:id="rId2"/>
    <sheet name="OFICINA SALTILLO  " sheetId="9" r:id="rId3"/>
    <sheet name="TOTAL MEXICO" sheetId="16" r:id="rId4"/>
  </sheets>
  <definedNames>
    <definedName name="_xlnm._FilterDatabase" localSheetId="0" hidden="1">'VIAJES MX'!$C$7:$L$17</definedName>
    <definedName name="CIUDADES" localSheetId="0">'VIAJES MX'!#REF!</definedName>
    <definedName name="CIU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7" i="9" l="1"/>
  <c r="G12" i="16"/>
  <c r="P8" i="9"/>
  <c r="G13" i="16"/>
  <c r="P9" i="9"/>
  <c r="G14" i="16"/>
  <c r="P10" i="9"/>
  <c r="G15" i="16"/>
  <c r="P11" i="9"/>
  <c r="G16" i="16"/>
  <c r="P12" i="9"/>
  <c r="G17" i="16"/>
  <c r="P13" i="9"/>
  <c r="G18" i="16"/>
  <c r="P14" i="9"/>
  <c r="G19" i="16"/>
  <c r="P15" i="9"/>
  <c r="G20" i="16"/>
  <c r="P16" i="9"/>
  <c r="G21" i="16"/>
  <c r="P17" i="9"/>
  <c r="G22" i="16"/>
  <c r="P18" i="9"/>
  <c r="G23" i="16"/>
  <c r="P19" i="9"/>
  <c r="G24" i="16"/>
  <c r="P20" i="9"/>
  <c r="G25" i="16"/>
  <c r="P21" i="9"/>
  <c r="G26" i="16"/>
  <c r="P22" i="9"/>
  <c r="G27" i="16"/>
  <c r="P23" i="9"/>
  <c r="G28" i="16"/>
  <c r="P24" i="9"/>
  <c r="G29" i="16"/>
  <c r="P25" i="9"/>
  <c r="G30" i="16"/>
  <c r="P26" i="9"/>
  <c r="G31" i="16"/>
  <c r="P27" i="9"/>
  <c r="G32" i="16"/>
  <c r="P28" i="9"/>
  <c r="G33" i="16"/>
  <c r="P29" i="9"/>
  <c r="G34" i="16"/>
  <c r="P30" i="9"/>
  <c r="G35" i="16"/>
  <c r="P31" i="9"/>
  <c r="G36" i="16"/>
  <c r="P32" i="9"/>
  <c r="G37" i="16"/>
  <c r="P33" i="9"/>
  <c r="G38" i="16"/>
  <c r="P34" i="9"/>
  <c r="G39" i="16"/>
  <c r="P35" i="9"/>
  <c r="G40" i="16"/>
  <c r="P36" i="9"/>
  <c r="G41" i="16"/>
  <c r="P6" i="9"/>
  <c r="G11" i="16"/>
  <c r="N7" i="15"/>
  <c r="F12" i="16"/>
  <c r="N8" i="15"/>
  <c r="F13" i="16"/>
  <c r="N9" i="15"/>
  <c r="F14" i="16"/>
  <c r="N10" i="15"/>
  <c r="F15" i="16"/>
  <c r="N11" i="15"/>
  <c r="F16" i="16"/>
  <c r="N12" i="15"/>
  <c r="F17" i="16"/>
  <c r="N13" i="15"/>
  <c r="F18" i="16"/>
  <c r="N14" i="15"/>
  <c r="F19" i="16"/>
  <c r="N15" i="15"/>
  <c r="F20" i="16"/>
  <c r="N16" i="15"/>
  <c r="F21" i="16"/>
  <c r="N17" i="15"/>
  <c r="F22" i="16"/>
  <c r="N18" i="15"/>
  <c r="F23" i="16"/>
  <c r="N19" i="15"/>
  <c r="F24" i="16"/>
  <c r="N20" i="15"/>
  <c r="F25" i="16"/>
  <c r="N21" i="15"/>
  <c r="F26" i="16"/>
  <c r="N22" i="15"/>
  <c r="F27" i="16"/>
  <c r="N23" i="15"/>
  <c r="F28" i="16"/>
  <c r="N24" i="15"/>
  <c r="F29" i="16"/>
  <c r="N25" i="15"/>
  <c r="F30" i="16"/>
  <c r="N26" i="15"/>
  <c r="F31" i="16"/>
  <c r="N27" i="15"/>
  <c r="F32" i="16"/>
  <c r="N28" i="15"/>
  <c r="F33" i="16"/>
  <c r="N29" i="15"/>
  <c r="F34" i="16"/>
  <c r="N30" i="15"/>
  <c r="F35" i="16"/>
  <c r="N31" i="15"/>
  <c r="F36" i="16"/>
  <c r="N32" i="15"/>
  <c r="F37" i="16"/>
  <c r="N33" i="15"/>
  <c r="F38" i="16"/>
  <c r="N34" i="15"/>
  <c r="F39" i="16"/>
  <c r="N35" i="15"/>
  <c r="F40" i="16"/>
  <c r="N36" i="15"/>
  <c r="F41" i="16"/>
  <c r="N6" i="15"/>
  <c r="F11" i="16"/>
  <c r="M9" i="14"/>
  <c r="E12" i="16" s="1"/>
  <c r="I12" i="16" s="1"/>
  <c r="M10" i="14"/>
  <c r="E13" i="16" s="1"/>
  <c r="I13" i="16" s="1"/>
  <c r="M11" i="14"/>
  <c r="E14" i="16" s="1"/>
  <c r="I14" i="16" s="1"/>
  <c r="M12" i="14"/>
  <c r="E15" i="16" s="1"/>
  <c r="I15" i="16" s="1"/>
  <c r="M13" i="14"/>
  <c r="E16" i="16" s="1"/>
  <c r="I16" i="16" s="1"/>
  <c r="M14" i="14"/>
  <c r="E17" i="16" s="1"/>
  <c r="I17" i="16" s="1"/>
  <c r="M15" i="14"/>
  <c r="E18" i="16" s="1"/>
  <c r="I18" i="16" s="1"/>
  <c r="M16" i="14"/>
  <c r="E19" i="16" s="1"/>
  <c r="I19" i="16" s="1"/>
  <c r="M17" i="14"/>
  <c r="E20" i="16" s="1"/>
  <c r="I20" i="16" s="1"/>
  <c r="M18" i="14"/>
  <c r="E21" i="16" s="1"/>
  <c r="I21" i="16" s="1"/>
  <c r="M19" i="14"/>
  <c r="E22" i="16" s="1"/>
  <c r="I22" i="16" s="1"/>
  <c r="M20" i="14"/>
  <c r="E23" i="16" s="1"/>
  <c r="I23" i="16" s="1"/>
  <c r="M21" i="14"/>
  <c r="E24" i="16" s="1"/>
  <c r="I24" i="16" s="1"/>
  <c r="M22" i="14"/>
  <c r="E25" i="16" s="1"/>
  <c r="I25" i="16" s="1"/>
  <c r="M23" i="14"/>
  <c r="E26" i="16" s="1"/>
  <c r="I26" i="16" s="1"/>
  <c r="M24" i="14"/>
  <c r="E27" i="16" s="1"/>
  <c r="I27" i="16" s="1"/>
  <c r="M25" i="14"/>
  <c r="E28" i="16" s="1"/>
  <c r="I28" i="16" s="1"/>
  <c r="M26" i="14"/>
  <c r="E29" i="16" s="1"/>
  <c r="I29" i="16" s="1"/>
  <c r="M27" i="14"/>
  <c r="E30" i="16" s="1"/>
  <c r="I30" i="16" s="1"/>
  <c r="M28" i="14"/>
  <c r="E31" i="16" s="1"/>
  <c r="I31" i="16" s="1"/>
  <c r="M29" i="14"/>
  <c r="E32" i="16" s="1"/>
  <c r="I32" i="16" s="1"/>
  <c r="M30" i="14"/>
  <c r="E33" i="16" s="1"/>
  <c r="I33" i="16" s="1"/>
  <c r="M31" i="14"/>
  <c r="E34" i="16" s="1"/>
  <c r="I34" i="16" s="1"/>
  <c r="M32" i="14"/>
  <c r="E35" i="16" s="1"/>
  <c r="I35" i="16" s="1"/>
  <c r="M33" i="14"/>
  <c r="E36" i="16" s="1"/>
  <c r="I36" i="16" s="1"/>
  <c r="M34" i="14"/>
  <c r="E37" i="16" s="1"/>
  <c r="I37" i="16" s="1"/>
  <c r="M35" i="14"/>
  <c r="E38" i="16" s="1"/>
  <c r="I38" i="16" s="1"/>
  <c r="M36" i="14"/>
  <c r="E39" i="16" s="1"/>
  <c r="I39" i="16" s="1"/>
  <c r="M37" i="14"/>
  <c r="E40" i="16" s="1"/>
  <c r="I40" i="16" s="1"/>
  <c r="M38" i="14"/>
  <c r="E41" i="16" s="1"/>
  <c r="I41" i="16" s="1"/>
  <c r="M8" i="14"/>
  <c r="E11" i="16" s="1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12" i="16"/>
  <c r="C11" i="16"/>
  <c r="G42" i="16"/>
  <c r="F42" i="16"/>
  <c r="E44" i="15"/>
  <c r="N37" i="15"/>
  <c r="N40" i="15"/>
  <c r="L37" i="15"/>
  <c r="L40" i="15"/>
  <c r="K37" i="15"/>
  <c r="K40" i="15"/>
  <c r="J37" i="15"/>
  <c r="J40" i="15"/>
  <c r="I37" i="15"/>
  <c r="I40" i="15"/>
  <c r="H37" i="15"/>
  <c r="H40" i="15"/>
  <c r="G37" i="15"/>
  <c r="G40" i="15"/>
  <c r="F37" i="15"/>
  <c r="F40" i="15"/>
  <c r="E37" i="15"/>
  <c r="E40" i="15"/>
  <c r="D37" i="15"/>
  <c r="D40" i="15"/>
  <c r="C37" i="15"/>
  <c r="C40" i="15"/>
  <c r="E45" i="14"/>
  <c r="I39" i="14"/>
  <c r="P44" i="14" s="1"/>
  <c r="J39" i="14"/>
  <c r="K39" i="14"/>
  <c r="M39" i="14"/>
  <c r="L39" i="14"/>
  <c r="H39" i="14"/>
  <c r="G39" i="14"/>
  <c r="F39" i="14"/>
  <c r="E39" i="14"/>
  <c r="D39" i="14"/>
  <c r="N37" i="9"/>
  <c r="N40" i="9"/>
  <c r="P37" i="9"/>
  <c r="P40" i="9"/>
  <c r="H37" i="9"/>
  <c r="H40" i="9"/>
  <c r="M37" i="9"/>
  <c r="M40" i="9"/>
  <c r="C37" i="9"/>
  <c r="C40" i="9"/>
  <c r="E44" i="9"/>
  <c r="L37" i="9"/>
  <c r="L40" i="9"/>
  <c r="K37" i="9"/>
  <c r="K40" i="9"/>
  <c r="J37" i="9"/>
  <c r="J40" i="9"/>
  <c r="I37" i="9"/>
  <c r="I40" i="9"/>
  <c r="G37" i="9"/>
  <c r="G40" i="9"/>
  <c r="F37" i="9"/>
  <c r="F40" i="9"/>
  <c r="E37" i="9"/>
  <c r="E40" i="9"/>
  <c r="D37" i="9"/>
  <c r="D40" i="9"/>
  <c r="I11" i="16" l="1"/>
  <c r="I42" i="16" s="1"/>
  <c r="E42" i="16"/>
</calcChain>
</file>

<file path=xl/sharedStrings.xml><?xml version="1.0" encoding="utf-8"?>
<sst xmlns="http://schemas.openxmlformats.org/spreadsheetml/2006/main" count="111" uniqueCount="91">
  <si>
    <t>HOTEL</t>
  </si>
  <si>
    <t>TOTAL</t>
  </si>
  <si>
    <t>Total</t>
  </si>
  <si>
    <t>LAVANDERÍA</t>
  </si>
  <si>
    <t>DESAYUNO</t>
  </si>
  <si>
    <t>ALMUERZO</t>
  </si>
  <si>
    <t>CENA</t>
  </si>
  <si>
    <t>OTROS</t>
  </si>
  <si>
    <t>DÍA</t>
  </si>
  <si>
    <t>COMBUSTIBLE</t>
  </si>
  <si>
    <t>CAMBIO DE ACEITE</t>
  </si>
  <si>
    <t>NEUMÁTICOS</t>
  </si>
  <si>
    <t>REPARACIÓN NORMAL</t>
  </si>
  <si>
    <t>REPARACIÓN ACCIDENTES</t>
  </si>
  <si>
    <t>LAVADO DE AUTOS</t>
  </si>
  <si>
    <t>ESTACIONAMIENTO</t>
  </si>
  <si>
    <t>PEAJES</t>
  </si>
  <si>
    <t>TOTAL COSTOS</t>
  </si>
  <si>
    <t>MANTENCIÓN</t>
  </si>
  <si>
    <t>CIUDAD VISITADA</t>
  </si>
  <si>
    <t>MINA VISITADA</t>
  </si>
  <si>
    <t>CAMIONETA</t>
  </si>
  <si>
    <t>DIFERENCIA</t>
  </si>
  <si>
    <t>Observaciones</t>
  </si>
  <si>
    <t>Notas:</t>
  </si>
  <si>
    <t>(2) Cuando el teléfono sea utilizado para motivos personales el monto deberá ser cubierto por el usuario de este y descontado de su próxima planilla de sueldos.</t>
  </si>
  <si>
    <t>(3) Infracciones de tránsito deberán ser pagadas por la persona que conduzca y en ningún caso por la empresa.</t>
  </si>
  <si>
    <t>(4) Para fines de un buen orden y funcionamiento de las políticas de la empresa, adjuntar comentario a las celdas que representen cualquier desembolso para Global Over Drilling.</t>
  </si>
  <si>
    <t>(1) Esta hoja debe ser completada sòlo en el caso de tener una camioneta / auto de la empresa para su uso.</t>
  </si>
  <si>
    <t>(2) En caso de querer registrar gastos por concepto de autos arrendados y su combustible, registrar en la columna  "Gastos por auto arrendado"</t>
  </si>
  <si>
    <t xml:space="preserve">VIAJES </t>
  </si>
  <si>
    <t>DESCRIPCION</t>
  </si>
  <si>
    <t>FUNCIONARIO:</t>
  </si>
  <si>
    <t>DECLARACION:</t>
  </si>
  <si>
    <t xml:space="preserve">CARGO:  </t>
  </si>
  <si>
    <t>APROBACION</t>
  </si>
  <si>
    <t>APROBACION:</t>
  </si>
  <si>
    <t>FIRMA</t>
  </si>
  <si>
    <t>OBSERVACIONES</t>
  </si>
  <si>
    <t>REVISADO Y APROBADO POR:</t>
  </si>
  <si>
    <t>JUSTIFICACION</t>
  </si>
  <si>
    <t xml:space="preserve">MOTIVO DE VIAJE: </t>
  </si>
  <si>
    <t xml:space="preserve">MES PRESUPUESTADO: </t>
  </si>
  <si>
    <t xml:space="preserve">MONTO PRESUPUESTO:   </t>
  </si>
  <si>
    <t xml:space="preserve">FECHA Y HORA ACTUAL:  </t>
  </si>
  <si>
    <t>Aprobación</t>
  </si>
  <si>
    <t>GASTO TOTAL</t>
  </si>
  <si>
    <t>G.O.D</t>
  </si>
  <si>
    <t>Empresa</t>
  </si>
  <si>
    <t>FECHAS:</t>
  </si>
  <si>
    <t>Septiembre</t>
  </si>
  <si>
    <t>(1) Diferencias entre el presupuesto asignado y monto gastando deben ser correctamente registradas, estudiadas y  justificadas, teniendo que ser aprobadas  por el Gerente a cargo para poder ser cubiertas por la empresa</t>
  </si>
  <si>
    <t>GLOBAL OVER DRILLING</t>
  </si>
  <si>
    <t>Proyección de los Gastos de GOD para el mes de Septiembre 2020</t>
  </si>
  <si>
    <t>GLOBALOVER DRILLING</t>
  </si>
  <si>
    <t>PRESUPUESTO DE VIAJES G.O.D. - CAMIONETA</t>
  </si>
  <si>
    <t>AGUA</t>
  </si>
  <si>
    <t>LUZ</t>
  </si>
  <si>
    <t>INTERNET</t>
  </si>
  <si>
    <t>PRESUPUESTO DE VIAJES G.O.D.</t>
  </si>
  <si>
    <t>GAS</t>
  </si>
  <si>
    <t>ASEO</t>
  </si>
  <si>
    <t>CASETA</t>
  </si>
  <si>
    <t>DESCRIPCIÓN</t>
  </si>
  <si>
    <t>ALIMENTOS</t>
  </si>
  <si>
    <t>MERCADERÍA</t>
  </si>
  <si>
    <t>TRANSPORTE</t>
  </si>
  <si>
    <t xml:space="preserve">TRANSFER
TAXI </t>
  </si>
  <si>
    <t>MANTENIMIENTO</t>
  </si>
  <si>
    <t>TELEFONÍA</t>
  </si>
  <si>
    <t>SUELDO</t>
  </si>
  <si>
    <t>Gastos de la empresa para el mes de Septiembre</t>
  </si>
  <si>
    <t>PRESUPUESTO G.O.D.</t>
  </si>
  <si>
    <t>Responsable</t>
  </si>
  <si>
    <t>PRESUPUESTO :</t>
  </si>
  <si>
    <t>MOTIVO :</t>
  </si>
  <si>
    <t>NOMBRE :</t>
  </si>
  <si>
    <t xml:space="preserve">REVISADO Y APROVADO POR :  </t>
  </si>
  <si>
    <t>FECHA :</t>
  </si>
  <si>
    <t>OBSERVACIONES :</t>
  </si>
  <si>
    <t>Nayely Alcala</t>
  </si>
  <si>
    <t>Fecha :</t>
  </si>
  <si>
    <t>Revisado y Aprobado por :</t>
  </si>
  <si>
    <t>Nombre :</t>
  </si>
  <si>
    <t>BOLETOS
AVIÓN - BUS</t>
  </si>
  <si>
    <t>ARRIENDO
AUTO</t>
  </si>
  <si>
    <t>Jorge Chao</t>
  </si>
  <si>
    <t>Gerardo Alcala</t>
  </si>
  <si>
    <t>HOME OFICCE
SALTILLO</t>
  </si>
  <si>
    <t>PRESUPUESTO PESOS MEXICANOS</t>
  </si>
  <si>
    <t>PRESUPUESTO G.O.D. - HOME OFFICE SALTILLO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</si>
</sst>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[$$-340A]\ #,##0"/>
    <numFmt numFmtId="166" formatCode="&quot;$&quot;\ #,##0"/>
    <numFmt numFmtId="167" formatCode="dd/mm/yyyy;@"/>
    <numFmt numFmtId="168" formatCode="0.0"/>
  </numFmts>
  <fonts count="3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EAB200"/>
      <name val="Calibri"/>
      <family val="2"/>
      <scheme val="minor"/>
    </font>
    <font>
      <sz val="11"/>
      <color rgb="FFEAB200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EAB2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rgb="FFFFC000"/>
      <name val="Rockwell"/>
      <family val="1"/>
    </font>
    <font>
      <b/>
      <sz val="24"/>
      <color rgb="FFFFC000"/>
      <name val="Georgia"/>
      <family val="1"/>
    </font>
    <font>
      <b/>
      <sz val="48"/>
      <color rgb="FFEAB200"/>
      <name val="Rockwell"/>
      <family val="1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B200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1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23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19" fillId="8" borderId="0" xfId="0" applyFont="1" applyFill="1" applyBorder="1" applyAlignment="1">
      <alignment vertical="center" wrapText="1"/>
    </xf>
    <xf numFmtId="0" fontId="5" fillId="10" borderId="0" xfId="0" applyFont="1" applyFill="1" applyAlignment="1">
      <alignment horizontal="center" vertical="center" wrapText="1"/>
    </xf>
    <xf numFmtId="0" fontId="22" fillId="12" borderId="18" xfId="1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vertical="center" wrapText="1"/>
    </xf>
    <xf numFmtId="1" fontId="6" fillId="11" borderId="0" xfId="1" applyNumberFormat="1" applyFont="1" applyFill="1" applyBorder="1" applyAlignment="1">
      <alignment horizontal="center" vertical="center"/>
    </xf>
    <xf numFmtId="1" fontId="11" fillId="11" borderId="0" xfId="1" applyNumberFormat="1" applyFont="1" applyFill="1" applyBorder="1" applyAlignment="1">
      <alignment horizontal="center" vertical="center"/>
    </xf>
    <xf numFmtId="0" fontId="10" fillId="11" borderId="0" xfId="0" applyFont="1" applyFill="1" applyAlignment="1">
      <alignment vertical="center" wrapText="1"/>
    </xf>
    <xf numFmtId="0" fontId="7" fillId="11" borderId="0" xfId="2" applyFont="1" applyFill="1" applyBorder="1" applyAlignment="1">
      <alignment horizontal="center" vertical="center"/>
    </xf>
    <xf numFmtId="0" fontId="29" fillId="7" borderId="9" xfId="1" applyFont="1" applyFill="1" applyBorder="1" applyAlignment="1">
      <alignment horizontal="center" vertical="center" wrapText="1"/>
    </xf>
    <xf numFmtId="0" fontId="29" fillId="7" borderId="18" xfId="1" applyFont="1" applyFill="1" applyBorder="1" applyAlignment="1">
      <alignment horizontal="center" vertical="center" wrapText="1"/>
    </xf>
    <xf numFmtId="0" fontId="29" fillId="7" borderId="20" xfId="1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31" fillId="12" borderId="20" xfId="1" applyFont="1" applyFill="1" applyBorder="1" applyAlignment="1">
      <alignment horizontal="center" vertical="center" wrapText="1"/>
    </xf>
    <xf numFmtId="0" fontId="31" fillId="12" borderId="18" xfId="1" applyFont="1" applyFill="1" applyBorder="1" applyAlignment="1">
      <alignment horizontal="center" vertical="center" wrapText="1"/>
    </xf>
    <xf numFmtId="165" fontId="17" fillId="8" borderId="11" xfId="1" applyNumberFormat="1" applyFont="1" applyFill="1" applyBorder="1" applyAlignment="1">
      <alignment horizontal="center" vertical="center"/>
    </xf>
    <xf numFmtId="0" fontId="31" fillId="12" borderId="18" xfId="4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19" fillId="8" borderId="29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vertical="center" wrapText="1"/>
    </xf>
    <xf numFmtId="1" fontId="11" fillId="6" borderId="18" xfId="1" applyNumberFormat="1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right" vertical="center"/>
    </xf>
    <xf numFmtId="0" fontId="0" fillId="11" borderId="0" xfId="0" applyFill="1" applyAlignment="1">
      <alignment vertical="center"/>
    </xf>
    <xf numFmtId="0" fontId="0" fillId="0" borderId="0" xfId="0" applyAlignment="1">
      <alignment vertical="center"/>
    </xf>
    <xf numFmtId="0" fontId="28" fillId="11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11" borderId="0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vertical="center"/>
    </xf>
    <xf numFmtId="0" fontId="12" fillId="11" borderId="10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right" vertical="center"/>
    </xf>
    <xf numFmtId="165" fontId="18" fillId="11" borderId="10" xfId="9" applyNumberFormat="1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right" vertical="center"/>
    </xf>
    <xf numFmtId="15" fontId="12" fillId="11" borderId="10" xfId="0" applyNumberFormat="1" applyFont="1" applyFill="1" applyBorder="1" applyAlignment="1">
      <alignment horizontal="center" vertical="center"/>
    </xf>
    <xf numFmtId="167" fontId="12" fillId="11" borderId="10" xfId="0" applyNumberFormat="1" applyFont="1" applyFill="1" applyBorder="1" applyAlignment="1">
      <alignment horizontal="center" vertical="center"/>
    </xf>
    <xf numFmtId="167" fontId="12" fillId="11" borderId="14" xfId="0" applyNumberFormat="1" applyFont="1" applyFill="1" applyBorder="1" applyAlignment="1">
      <alignment horizontal="center" vertical="center"/>
    </xf>
    <xf numFmtId="14" fontId="12" fillId="11" borderId="10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1" fontId="23" fillId="7" borderId="8" xfId="1" applyNumberFormat="1" applyFont="1" applyFill="1" applyBorder="1" applyAlignment="1">
      <alignment horizontal="center" vertical="center"/>
    </xf>
    <xf numFmtId="165" fontId="13" fillId="8" borderId="0" xfId="1" applyNumberFormat="1" applyFont="1" applyFill="1" applyBorder="1" applyAlignment="1">
      <alignment horizontal="center" vertical="center"/>
    </xf>
    <xf numFmtId="165" fontId="13" fillId="8" borderId="32" xfId="1" applyNumberFormat="1" applyFont="1" applyFill="1" applyBorder="1" applyAlignment="1">
      <alignment horizontal="center" vertical="center"/>
    </xf>
    <xf numFmtId="165" fontId="13" fillId="8" borderId="32" xfId="3" applyNumberFormat="1" applyFont="1" applyFill="1" applyBorder="1" applyAlignment="1">
      <alignment horizontal="center" vertical="center"/>
    </xf>
    <xf numFmtId="1" fontId="23" fillId="7" borderId="7" xfId="1" applyNumberFormat="1" applyFont="1" applyFill="1" applyBorder="1" applyAlignment="1">
      <alignment horizontal="center" vertical="center"/>
    </xf>
    <xf numFmtId="165" fontId="13" fillId="8" borderId="11" xfId="1" applyNumberFormat="1" applyFont="1" applyFill="1" applyBorder="1" applyAlignment="1">
      <alignment horizontal="center" vertical="center"/>
    </xf>
    <xf numFmtId="165" fontId="13" fillId="8" borderId="21" xfId="1" applyNumberFormat="1" applyFont="1" applyFill="1" applyBorder="1" applyAlignment="1">
      <alignment horizontal="center" vertical="center"/>
    </xf>
    <xf numFmtId="165" fontId="13" fillId="8" borderId="6" xfId="1" applyNumberFormat="1" applyFont="1" applyFill="1" applyBorder="1" applyAlignment="1">
      <alignment horizontal="center" vertical="center"/>
    </xf>
    <xf numFmtId="165" fontId="13" fillId="8" borderId="37" xfId="1" applyNumberFormat="1" applyFont="1" applyFill="1" applyBorder="1" applyAlignment="1">
      <alignment horizontal="center" vertical="center"/>
    </xf>
    <xf numFmtId="165" fontId="23" fillId="7" borderId="18" xfId="0" applyNumberFormat="1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6" fillId="11" borderId="0" xfId="1" applyFont="1" applyFill="1" applyBorder="1" applyAlignment="1">
      <alignment horizontal="right" vertical="center"/>
    </xf>
    <xf numFmtId="165" fontId="12" fillId="11" borderId="0" xfId="1" applyNumberFormat="1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vertical="center"/>
    </xf>
    <xf numFmtId="0" fontId="19" fillId="8" borderId="14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/>
    </xf>
    <xf numFmtId="0" fontId="19" fillId="8" borderId="14" xfId="0" applyFont="1" applyFill="1" applyBorder="1" applyAlignment="1">
      <alignment horizontal="left" vertical="center"/>
    </xf>
    <xf numFmtId="0" fontId="19" fillId="8" borderId="5" xfId="0" applyFont="1" applyFill="1" applyBorder="1" applyAlignment="1">
      <alignment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21" fillId="11" borderId="0" xfId="0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" fontId="26" fillId="0" borderId="24" xfId="0" applyNumberFormat="1" applyFont="1" applyBorder="1" applyAlignment="1">
      <alignment horizontal="center" vertical="center"/>
    </xf>
    <xf numFmtId="166" fontId="26" fillId="0" borderId="24" xfId="0" applyNumberFormat="1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43" fontId="5" fillId="11" borderId="0" xfId="8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43" fontId="5" fillId="11" borderId="0" xfId="0" applyNumberFormat="1" applyFont="1" applyFill="1" applyAlignment="1">
      <alignment horizontal="center" vertical="center"/>
    </xf>
    <xf numFmtId="168" fontId="0" fillId="0" borderId="0" xfId="0" applyNumberFormat="1" applyFill="1" applyAlignment="1">
      <alignment vertical="center"/>
    </xf>
    <xf numFmtId="166" fontId="26" fillId="12" borderId="9" xfId="0" applyNumberFormat="1" applyFont="1" applyFill="1" applyBorder="1" applyAlignment="1">
      <alignment horizontal="center" vertical="center"/>
    </xf>
    <xf numFmtId="166" fontId="26" fillId="12" borderId="18" xfId="0" applyNumberFormat="1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0" fillId="11" borderId="18" xfId="0" applyFill="1" applyBorder="1" applyAlignment="1">
      <alignment vertical="center"/>
    </xf>
    <xf numFmtId="165" fontId="11" fillId="11" borderId="0" xfId="1" applyNumberFormat="1" applyFont="1" applyFill="1" applyBorder="1" applyAlignment="1">
      <alignment horizontal="center" vertical="center"/>
    </xf>
    <xf numFmtId="165" fontId="1" fillId="11" borderId="0" xfId="1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0" fontId="5" fillId="8" borderId="3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1" fontId="22" fillId="12" borderId="23" xfId="1" applyNumberFormat="1" applyFont="1" applyFill="1" applyBorder="1" applyAlignment="1">
      <alignment horizontal="center" vertical="center"/>
    </xf>
    <xf numFmtId="165" fontId="17" fillId="8" borderId="23" xfId="1" applyNumberFormat="1" applyFont="1" applyFill="1" applyBorder="1" applyAlignment="1">
      <alignment horizontal="center" vertical="center"/>
    </xf>
    <xf numFmtId="165" fontId="17" fillId="8" borderId="6" xfId="1" applyNumberFormat="1" applyFont="1" applyFill="1" applyBorder="1" applyAlignment="1">
      <alignment horizontal="center" vertical="center"/>
    </xf>
    <xf numFmtId="165" fontId="19" fillId="0" borderId="21" xfId="3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5" fontId="17" fillId="8" borderId="6" xfId="1" applyNumberFormat="1" applyFont="1" applyFill="1" applyBorder="1" applyAlignment="1">
      <alignment horizontal="center" vertical="center" wrapText="1"/>
    </xf>
    <xf numFmtId="165" fontId="19" fillId="8" borderId="11" xfId="1" applyNumberFormat="1" applyFont="1" applyFill="1" applyBorder="1" applyAlignment="1">
      <alignment horizontal="center" vertical="center"/>
    </xf>
    <xf numFmtId="165" fontId="17" fillId="8" borderId="16" xfId="1" applyNumberFormat="1" applyFont="1" applyFill="1" applyBorder="1" applyAlignment="1">
      <alignment horizontal="center" vertical="center"/>
    </xf>
    <xf numFmtId="165" fontId="19" fillId="0" borderId="33" xfId="3" applyNumberFormat="1" applyFont="1" applyFill="1" applyBorder="1" applyAlignment="1">
      <alignment horizontal="center" vertical="center"/>
    </xf>
    <xf numFmtId="0" fontId="31" fillId="12" borderId="18" xfId="0" applyFont="1" applyFill="1" applyBorder="1" applyAlignment="1">
      <alignment horizontal="center" vertical="center"/>
    </xf>
    <xf numFmtId="165" fontId="23" fillId="12" borderId="20" xfId="0" applyNumberFormat="1" applyFont="1" applyFill="1" applyBorder="1" applyAlignment="1">
      <alignment horizontal="center" vertical="center"/>
    </xf>
    <xf numFmtId="165" fontId="23" fillId="12" borderId="18" xfId="0" applyNumberFormat="1" applyFont="1" applyFill="1" applyBorder="1" applyAlignment="1">
      <alignment horizontal="center" vertical="center"/>
    </xf>
    <xf numFmtId="165" fontId="23" fillId="9" borderId="18" xfId="0" applyNumberFormat="1" applyFont="1" applyFill="1" applyBorder="1" applyAlignment="1">
      <alignment horizontal="center" vertical="center"/>
    </xf>
    <xf numFmtId="0" fontId="23" fillId="8" borderId="18" xfId="5" applyFont="1" applyFill="1" applyBorder="1" applyAlignment="1">
      <alignment horizontal="center" vertical="center"/>
    </xf>
    <xf numFmtId="0" fontId="23" fillId="8" borderId="20" xfId="5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12" fillId="11" borderId="38" xfId="1" applyFont="1" applyFill="1" applyBorder="1" applyAlignment="1">
      <alignment horizontal="center" vertical="center"/>
    </xf>
    <xf numFmtId="0" fontId="16" fillId="11" borderId="38" xfId="1" applyFont="1" applyFill="1" applyBorder="1" applyAlignment="1">
      <alignment horizontal="center" vertical="center"/>
    </xf>
    <xf numFmtId="165" fontId="16" fillId="11" borderId="38" xfId="1" applyNumberFormat="1" applyFont="1" applyFill="1" applyBorder="1" applyAlignment="1">
      <alignment horizontal="center" vertical="center"/>
    </xf>
    <xf numFmtId="165" fontId="23" fillId="12" borderId="2" xfId="1" applyNumberFormat="1" applyFont="1" applyFill="1" applyAlignment="1">
      <alignment horizontal="center" vertical="center"/>
    </xf>
    <xf numFmtId="166" fontId="5" fillId="11" borderId="0" xfId="0" applyNumberFormat="1" applyFont="1" applyFill="1" applyAlignment="1">
      <alignment horizontal="center" vertical="center"/>
    </xf>
    <xf numFmtId="0" fontId="19" fillId="8" borderId="35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5" fontId="17" fillId="8" borderId="21" xfId="1" applyNumberFormat="1" applyFont="1" applyFill="1" applyBorder="1" applyAlignment="1">
      <alignment horizontal="center" vertical="center"/>
    </xf>
    <xf numFmtId="165" fontId="17" fillId="8" borderId="21" xfId="1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/>
    </xf>
    <xf numFmtId="165" fontId="17" fillId="8" borderId="33" xfId="1" applyNumberFormat="1" applyFont="1" applyFill="1" applyBorder="1" applyAlignment="1">
      <alignment horizontal="center" vertical="center"/>
    </xf>
    <xf numFmtId="165" fontId="23" fillId="12" borderId="34" xfId="0" applyNumberFormat="1" applyFont="1" applyFill="1" applyBorder="1" applyAlignment="1">
      <alignment horizontal="center" vertical="center"/>
    </xf>
    <xf numFmtId="165" fontId="23" fillId="9" borderId="39" xfId="0" applyNumberFormat="1" applyFont="1" applyFill="1" applyBorder="1" applyAlignment="1">
      <alignment horizontal="center" vertical="center"/>
    </xf>
    <xf numFmtId="0" fontId="31" fillId="12" borderId="9" xfId="1" applyFont="1" applyFill="1" applyBorder="1" applyAlignment="1">
      <alignment horizontal="center" vertical="center"/>
    </xf>
    <xf numFmtId="0" fontId="31" fillId="12" borderId="18" xfId="1" applyFont="1" applyFill="1" applyBorder="1" applyAlignment="1">
      <alignment horizontal="center" vertical="center"/>
    </xf>
    <xf numFmtId="0" fontId="31" fillId="12" borderId="20" xfId="1" applyFont="1" applyFill="1" applyBorder="1" applyAlignment="1">
      <alignment horizontal="center" vertical="center"/>
    </xf>
    <xf numFmtId="0" fontId="31" fillId="12" borderId="20" xfId="4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13" fillId="8" borderId="39" xfId="1" applyNumberFormat="1" applyFont="1" applyFill="1" applyBorder="1" applyAlignment="1">
      <alignment horizontal="center" vertical="center"/>
    </xf>
    <xf numFmtId="0" fontId="13" fillId="8" borderId="21" xfId="1" applyNumberFormat="1" applyFont="1" applyFill="1" applyBorder="1" applyAlignment="1">
      <alignment horizontal="center" vertical="center"/>
    </xf>
    <xf numFmtId="0" fontId="13" fillId="8" borderId="37" xfId="1" applyNumberFormat="1" applyFont="1" applyFill="1" applyBorder="1" applyAlignment="1">
      <alignment horizontal="center" vertical="center"/>
    </xf>
    <xf numFmtId="0" fontId="29" fillId="7" borderId="39" xfId="1" applyFont="1" applyFill="1" applyBorder="1" applyAlignment="1">
      <alignment horizontal="center" vertical="center" wrapText="1"/>
    </xf>
    <xf numFmtId="165" fontId="23" fillId="7" borderId="40" xfId="0" applyNumberFormat="1" applyFont="1" applyFill="1" applyBorder="1" applyAlignment="1">
      <alignment horizontal="center" vertical="center"/>
    </xf>
    <xf numFmtId="165" fontId="13" fillId="8" borderId="41" xfId="1" applyNumberFormat="1" applyFont="1" applyFill="1" applyBorder="1" applyAlignment="1">
      <alignment horizontal="center" vertical="center"/>
    </xf>
    <xf numFmtId="165" fontId="13" fillId="8" borderId="26" xfId="1" applyNumberFormat="1" applyFont="1" applyFill="1" applyBorder="1" applyAlignment="1">
      <alignment horizontal="center" vertical="center"/>
    </xf>
    <xf numFmtId="165" fontId="13" fillId="8" borderId="42" xfId="1" applyNumberFormat="1" applyFont="1" applyFill="1" applyBorder="1" applyAlignment="1">
      <alignment horizontal="center" vertical="center"/>
    </xf>
    <xf numFmtId="165" fontId="13" fillId="8" borderId="31" xfId="1" applyNumberFormat="1" applyFont="1" applyFill="1" applyBorder="1" applyAlignment="1">
      <alignment horizontal="center" vertical="center"/>
    </xf>
    <xf numFmtId="0" fontId="29" fillId="7" borderId="34" xfId="1" applyFont="1" applyFill="1" applyBorder="1" applyAlignment="1">
      <alignment horizontal="center" vertical="center" wrapText="1"/>
    </xf>
    <xf numFmtId="165" fontId="23" fillId="7" borderId="3" xfId="0" applyNumberFormat="1" applyFont="1" applyFill="1" applyBorder="1" applyAlignment="1">
      <alignment horizontal="center" vertical="center"/>
    </xf>
    <xf numFmtId="165" fontId="13" fillId="8" borderId="30" xfId="1" applyNumberFormat="1" applyFont="1" applyFill="1" applyBorder="1" applyAlignment="1">
      <alignment horizontal="justify" vertical="center"/>
    </xf>
    <xf numFmtId="165" fontId="13" fillId="8" borderId="26" xfId="1" applyNumberFormat="1" applyFont="1" applyFill="1" applyBorder="1" applyAlignment="1">
      <alignment horizontal="justify" vertical="center"/>
    </xf>
    <xf numFmtId="165" fontId="13" fillId="8" borderId="43" xfId="1" applyNumberFormat="1" applyFont="1" applyFill="1" applyBorder="1" applyAlignment="1">
      <alignment horizontal="justify" vertical="center"/>
    </xf>
    <xf numFmtId="0" fontId="29" fillId="7" borderId="36" xfId="4" applyFont="1" applyFill="1" applyBorder="1" applyAlignment="1">
      <alignment horizontal="center" vertical="center" wrapText="1"/>
    </xf>
    <xf numFmtId="165" fontId="23" fillId="9" borderId="4" xfId="0" applyNumberFormat="1" applyFont="1" applyFill="1" applyBorder="1" applyAlignment="1">
      <alignment horizontal="center" vertical="center"/>
    </xf>
    <xf numFmtId="165" fontId="13" fillId="8" borderId="21" xfId="3" applyNumberFormat="1" applyFont="1" applyFill="1" applyBorder="1" applyAlignment="1">
      <alignment horizontal="center" vertical="center"/>
    </xf>
    <xf numFmtId="165" fontId="13" fillId="8" borderId="37" xfId="3" applyNumberFormat="1" applyFont="1" applyFill="1" applyBorder="1" applyAlignment="1">
      <alignment horizontal="center" vertical="center"/>
    </xf>
    <xf numFmtId="0" fontId="35" fillId="11" borderId="0" xfId="0" applyFont="1" applyFill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6" fillId="11" borderId="13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166" fontId="25" fillId="12" borderId="9" xfId="0" applyNumberFormat="1" applyFont="1" applyFill="1" applyBorder="1" applyAlignment="1">
      <alignment horizontal="center" vertical="center"/>
    </xf>
    <xf numFmtId="166" fontId="25" fillId="12" borderId="1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24" fillId="12" borderId="20" xfId="0" applyFont="1" applyFill="1" applyBorder="1" applyAlignment="1">
      <alignment horizontal="center" vertical="center"/>
    </xf>
    <xf numFmtId="0" fontId="24" fillId="12" borderId="19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right" vertical="center"/>
    </xf>
    <xf numFmtId="0" fontId="19" fillId="8" borderId="19" xfId="0" applyFont="1" applyFill="1" applyBorder="1" applyAlignment="1">
      <alignment horizontal="right" vertical="center"/>
    </xf>
    <xf numFmtId="0" fontId="17" fillId="8" borderId="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left" vertical="center" wrapText="1"/>
    </xf>
    <xf numFmtId="0" fontId="19" fillId="8" borderId="34" xfId="0" applyFont="1" applyFill="1" applyBorder="1" applyAlignment="1">
      <alignment horizontal="left" vertical="center" wrapText="1"/>
    </xf>
    <xf numFmtId="0" fontId="19" fillId="8" borderId="36" xfId="0" applyFont="1" applyFill="1" applyBorder="1" applyAlignment="1">
      <alignment horizontal="left" vertical="center" wrapText="1"/>
    </xf>
    <xf numFmtId="0" fontId="19" fillId="8" borderId="25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 wrapText="1"/>
    </xf>
    <xf numFmtId="0" fontId="19" fillId="8" borderId="20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14" fontId="5" fillId="8" borderId="9" xfId="0" applyNumberFormat="1" applyFont="1" applyFill="1" applyBorder="1" applyAlignment="1">
      <alignment horizontal="center" vertical="center"/>
    </xf>
    <xf numFmtId="14" fontId="5" fillId="8" borderId="20" xfId="0" applyNumberFormat="1" applyFont="1" applyFill="1" applyBorder="1" applyAlignment="1">
      <alignment horizontal="center" vertical="center"/>
    </xf>
    <xf numFmtId="14" fontId="5" fillId="8" borderId="19" xfId="0" applyNumberFormat="1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7" borderId="20" xfId="0" applyFont="1" applyFill="1" applyBorder="1" applyAlignment="1">
      <alignment horizontal="center" vertical="center"/>
    </xf>
    <xf numFmtId="0" fontId="34" fillId="7" borderId="19" xfId="0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 wrapText="1"/>
    </xf>
    <xf numFmtId="0" fontId="33" fillId="8" borderId="0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33" fillId="8" borderId="29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0" fontId="19" fillId="8" borderId="4" xfId="0" applyFont="1" applyFill="1" applyBorder="1" applyAlignment="1">
      <alignment horizontal="left" vertical="center" wrapText="1"/>
    </xf>
    <xf numFmtId="0" fontId="37" fillId="11" borderId="5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 wrapText="1"/>
    </xf>
    <xf numFmtId="0" fontId="29" fillId="12" borderId="20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left" vertical="center"/>
    </xf>
    <xf numFmtId="0" fontId="19" fillId="8" borderId="0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14" fontId="5" fillId="8" borderId="6" xfId="0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horizontal="right" vertical="center"/>
    </xf>
    <xf numFmtId="0" fontId="27" fillId="11" borderId="15" xfId="0" applyFont="1" applyFill="1" applyBorder="1" applyAlignment="1">
      <alignment horizontal="right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</cellXfs>
  <cellStyles count="11">
    <cellStyle name="Bueno" xfId="5" builtinId="26"/>
    <cellStyle name="Cálculo" xfId="2" builtinId="22"/>
    <cellStyle name="Énfasis2" xfId="3" builtinId="33"/>
    <cellStyle name="Énfasis6" xfId="4" builtinId="49"/>
    <cellStyle name="Hipervínculo" xfId="6" builtinId="8" hidden="1"/>
    <cellStyle name="Hipervínculo visitado" xfId="7" builtinId="9" hidden="1"/>
    <cellStyle name="Millares" xfId="8" builtinId="3"/>
    <cellStyle name="Moneda" xfId="9" builtinId="4"/>
    <cellStyle name="Moneda 2" xfId="10" xr:uid="{ADD3C1B6-A292-4962-9114-0B34D5F74A92}"/>
    <cellStyle name="Normal" xfId="0" builtinId="0"/>
    <cellStyle name="Salida" xfId="1" builtinId="21"/>
  </cellStyles>
  <dxfs count="0"/>
  <tableStyles count="0" defaultTableStyle="TableStyleMedium9" defaultPivotStyle="PivotStyleLight16"/>
  <colors>
    <mruColors>
      <color rgb="FFEAB200"/>
      <color rgb="FFF0CE02"/>
      <color rgb="FFDF8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171451</xdr:rowOff>
    </xdr:from>
    <xdr:to>
      <xdr:col>2</xdr:col>
      <xdr:colOff>1059976</xdr:colOff>
      <xdr:row>4</xdr:row>
      <xdr:rowOff>336076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D98A91-BF1B-41E4-84FE-F94BF48A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71451"/>
          <a:ext cx="1260000" cy="126000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268111</xdr:colOff>
      <xdr:row>3</xdr:row>
      <xdr:rowOff>320217</xdr:rowOff>
    </xdr:from>
    <xdr:to>
      <xdr:col>12</xdr:col>
      <xdr:colOff>600428</xdr:colOff>
      <xdr:row>5</xdr:row>
      <xdr:rowOff>190633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57BBDE-02D1-4833-A055-2C67EEC4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9000" y="912884"/>
          <a:ext cx="1404761" cy="77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190498</xdr:colOff>
      <xdr:row>0</xdr:row>
      <xdr:rowOff>180974</xdr:rowOff>
    </xdr:from>
    <xdr:to>
      <xdr:col>3</xdr:col>
      <xdr:colOff>176806</xdr:colOff>
      <xdr:row>2</xdr:row>
      <xdr:rowOff>399869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D48F15-BE69-4E47-996F-A0571F26596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8" y="180974"/>
          <a:ext cx="1262658" cy="125712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739775</xdr:colOff>
      <xdr:row>1</xdr:row>
      <xdr:rowOff>485124</xdr:rowOff>
    </xdr:from>
    <xdr:to>
      <xdr:col>13</xdr:col>
      <xdr:colOff>1047750</xdr:colOff>
      <xdr:row>2</xdr:row>
      <xdr:rowOff>406960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640DCA-2D2C-4395-8726-7F6BE9DDF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28400" y="675624"/>
          <a:ext cx="1546225" cy="763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3</xdr:col>
      <xdr:colOff>66675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2498D-98F8-4C2F-A91A-745F7127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0975"/>
          <a:ext cx="1152525" cy="115252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13</xdr:col>
      <xdr:colOff>746061</xdr:colOff>
      <xdr:row>1</xdr:row>
      <xdr:rowOff>57002</xdr:rowOff>
    </xdr:from>
    <xdr:to>
      <xdr:col>15</xdr:col>
      <xdr:colOff>907045</xdr:colOff>
      <xdr:row>3</xdr:row>
      <xdr:rowOff>8902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A4818C-37AD-491E-B24F-B39A8237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436" y="247502"/>
          <a:ext cx="2335859" cy="1253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0</xdr:row>
      <xdr:rowOff>112059</xdr:rowOff>
    </xdr:from>
    <xdr:to>
      <xdr:col>2</xdr:col>
      <xdr:colOff>99173</xdr:colOff>
      <xdr:row>3</xdr:row>
      <xdr:rowOff>256055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64716-1F09-492E-B9E6-A129D688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3" y="112059"/>
          <a:ext cx="1142440" cy="1144121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  <a:ln w="63500" cap="rnd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104775</xdr:colOff>
      <xdr:row>1</xdr:row>
      <xdr:rowOff>118477</xdr:rowOff>
    </xdr:from>
    <xdr:to>
      <xdr:col>8</xdr:col>
      <xdr:colOff>1100395</xdr:colOff>
      <xdr:row>2</xdr:row>
      <xdr:rowOff>495861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4A363-EF40-4E9C-9E10-BD3C50F20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37552"/>
          <a:ext cx="995620" cy="56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F1D4-2F96-45E1-9580-177B23E844DC}">
  <sheetPr>
    <tabColor theme="4" tint="0.59999389629810485"/>
  </sheetPr>
  <dimension ref="A1:V61"/>
  <sheetViews>
    <sheetView showGridLines="0" zoomScale="90" zoomScaleNormal="90" zoomScalePageLayoutView="90" workbookViewId="0">
      <selection activeCell="O5" sqref="O5"/>
    </sheetView>
  </sheetViews>
  <sheetFormatPr baseColWidth="10" defaultColWidth="11.5" defaultRowHeight="15" x14ac:dyDescent="0.2"/>
  <cols>
    <col min="1" max="1" width="2.5" style="25" customWidth="1"/>
    <col min="2" max="2" width="4.5" style="26" bestFit="1" customWidth="1"/>
    <col min="3" max="3" width="18.1640625" style="26" bestFit="1" customWidth="1"/>
    <col min="4" max="4" width="22.1640625" style="26" bestFit="1" customWidth="1"/>
    <col min="5" max="5" width="17.5" style="26" bestFit="1" customWidth="1"/>
    <col min="6" max="6" width="11" style="26" bestFit="1" customWidth="1"/>
    <col min="7" max="7" width="13.5" style="26" bestFit="1" customWidth="1"/>
    <col min="8" max="8" width="11.5" style="26"/>
    <col min="9" max="9" width="11.83203125" style="26" bestFit="1" customWidth="1"/>
    <col min="10" max="10" width="12" style="26" bestFit="1" customWidth="1"/>
    <col min="11" max="11" width="6.33203125" style="26" bestFit="1" customWidth="1"/>
    <col min="12" max="12" width="7.83203125" style="26" bestFit="1" customWidth="1"/>
    <col min="13" max="13" width="8.83203125" style="26" bestFit="1" customWidth="1"/>
    <col min="14" max="14" width="2.5" style="25" customWidth="1"/>
    <col min="15" max="15" width="11.5" style="69"/>
    <col min="16" max="22" width="11.5" style="71"/>
    <col min="23" max="16384" width="11.5" style="26"/>
  </cols>
  <sheetData>
    <row r="1" spans="2:22" s="68" customFormat="1" x14ac:dyDescent="0.2">
      <c r="O1" s="69"/>
      <c r="P1" s="70"/>
      <c r="Q1" s="70"/>
      <c r="R1" s="70"/>
      <c r="S1" s="70"/>
      <c r="T1" s="70"/>
      <c r="U1" s="70"/>
      <c r="V1" s="70"/>
    </row>
    <row r="2" spans="2:22" s="68" customFormat="1" x14ac:dyDescent="0.2">
      <c r="D2" s="158" t="s">
        <v>52</v>
      </c>
      <c r="E2" s="158"/>
      <c r="F2" s="158"/>
      <c r="G2" s="158"/>
      <c r="H2" s="158"/>
      <c r="I2" s="158"/>
      <c r="J2" s="158"/>
      <c r="K2" s="158"/>
      <c r="L2" s="158"/>
      <c r="M2" s="158"/>
      <c r="O2" s="69"/>
      <c r="P2" s="70"/>
      <c r="Q2" s="70"/>
      <c r="R2" s="70"/>
      <c r="S2" s="70"/>
      <c r="T2" s="70"/>
      <c r="U2" s="70"/>
      <c r="V2" s="70"/>
    </row>
    <row r="3" spans="2:22" s="68" customFormat="1" x14ac:dyDescent="0.2">
      <c r="D3" s="158"/>
      <c r="E3" s="158"/>
      <c r="F3" s="158"/>
      <c r="G3" s="158"/>
      <c r="H3" s="158"/>
      <c r="I3" s="158"/>
      <c r="J3" s="158"/>
      <c r="K3" s="158"/>
      <c r="L3" s="158"/>
      <c r="M3" s="158"/>
      <c r="O3" s="69"/>
      <c r="P3" s="70"/>
      <c r="Q3" s="70"/>
      <c r="R3" s="70"/>
      <c r="S3" s="70"/>
      <c r="T3" s="70"/>
      <c r="U3" s="70"/>
      <c r="V3" s="70"/>
    </row>
    <row r="4" spans="2:22" s="68" customFormat="1" ht="41.25" customHeight="1" x14ac:dyDescent="0.2">
      <c r="D4" s="159"/>
      <c r="E4" s="159"/>
      <c r="F4" s="159"/>
      <c r="G4" s="159"/>
      <c r="H4" s="159"/>
      <c r="I4" s="159"/>
      <c r="J4" s="159"/>
      <c r="K4" s="159"/>
      <c r="L4" s="159"/>
      <c r="M4" s="159"/>
      <c r="O4" s="69"/>
      <c r="P4" s="70"/>
      <c r="Q4" s="70"/>
      <c r="R4" s="70"/>
      <c r="S4" s="70"/>
      <c r="T4" s="70"/>
      <c r="U4" s="70"/>
      <c r="V4" s="70"/>
    </row>
    <row r="5" spans="2:22" s="68" customFormat="1" ht="30" x14ac:dyDescent="0.2">
      <c r="B5" s="160" t="s">
        <v>59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O5" s="69"/>
      <c r="P5" s="70"/>
      <c r="Q5" s="70"/>
      <c r="R5" s="70"/>
      <c r="S5" s="70"/>
      <c r="T5" s="70"/>
      <c r="U5" s="70"/>
      <c r="V5" s="70"/>
    </row>
    <row r="6" spans="2:22" s="68" customFormat="1" ht="16" thickBot="1" x14ac:dyDescent="0.25">
      <c r="O6" s="69"/>
      <c r="P6" s="70"/>
      <c r="Q6" s="70"/>
      <c r="R6" s="70"/>
      <c r="S6" s="70"/>
      <c r="T6" s="70"/>
      <c r="U6" s="70"/>
      <c r="V6" s="70"/>
    </row>
    <row r="7" spans="2:22" ht="31" thickBot="1" x14ac:dyDescent="0.25">
      <c r="B7" s="129" t="s">
        <v>8</v>
      </c>
      <c r="C7" s="130" t="s">
        <v>19</v>
      </c>
      <c r="D7" s="15" t="s">
        <v>84</v>
      </c>
      <c r="E7" s="16" t="s">
        <v>85</v>
      </c>
      <c r="F7" s="15" t="s">
        <v>67</v>
      </c>
      <c r="G7" s="130" t="s">
        <v>3</v>
      </c>
      <c r="H7" s="131" t="s">
        <v>0</v>
      </c>
      <c r="I7" s="130" t="s">
        <v>4</v>
      </c>
      <c r="J7" s="131" t="s">
        <v>5</v>
      </c>
      <c r="K7" s="130" t="s">
        <v>6</v>
      </c>
      <c r="L7" s="131" t="s">
        <v>7</v>
      </c>
      <c r="M7" s="132" t="s">
        <v>1</v>
      </c>
    </row>
    <row r="8" spans="2:22" x14ac:dyDescent="0.2">
      <c r="B8" s="72">
        <v>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>
        <f t="shared" ref="M8:M38" si="0">SUM(D8:L8)</f>
        <v>0</v>
      </c>
    </row>
    <row r="9" spans="2:22" x14ac:dyDescent="0.2">
      <c r="B9" s="72">
        <v>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>
        <f t="shared" si="0"/>
        <v>0</v>
      </c>
    </row>
    <row r="10" spans="2:22" x14ac:dyDescent="0.2">
      <c r="B10" s="72">
        <v>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>
        <f t="shared" si="0"/>
        <v>0</v>
      </c>
    </row>
    <row r="11" spans="2:22" x14ac:dyDescent="0.2">
      <c r="B11" s="72">
        <v>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>
        <f t="shared" si="0"/>
        <v>0</v>
      </c>
    </row>
    <row r="12" spans="2:22" x14ac:dyDescent="0.2">
      <c r="B12" s="72">
        <v>5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>
        <f t="shared" si="0"/>
        <v>0</v>
      </c>
    </row>
    <row r="13" spans="2:22" x14ac:dyDescent="0.2">
      <c r="B13" s="72">
        <v>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>
        <f t="shared" si="0"/>
        <v>0</v>
      </c>
    </row>
    <row r="14" spans="2:22" x14ac:dyDescent="0.2">
      <c r="B14" s="72">
        <v>7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>
        <f t="shared" si="0"/>
        <v>0</v>
      </c>
    </row>
    <row r="15" spans="2:22" x14ac:dyDescent="0.2">
      <c r="B15" s="72">
        <v>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>
        <f t="shared" si="0"/>
        <v>0</v>
      </c>
    </row>
    <row r="16" spans="2:22" x14ac:dyDescent="0.2">
      <c r="B16" s="72">
        <v>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>
        <f t="shared" si="0"/>
        <v>0</v>
      </c>
    </row>
    <row r="17" spans="2:16" ht="15.75" customHeight="1" x14ac:dyDescent="0.2">
      <c r="B17" s="72">
        <v>10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>
        <f t="shared" si="0"/>
        <v>0</v>
      </c>
    </row>
    <row r="18" spans="2:16" x14ac:dyDescent="0.2">
      <c r="B18" s="72">
        <v>11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>
        <f t="shared" si="0"/>
        <v>0</v>
      </c>
    </row>
    <row r="19" spans="2:16" x14ac:dyDescent="0.2">
      <c r="B19" s="72">
        <v>12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>
        <f t="shared" si="0"/>
        <v>0</v>
      </c>
    </row>
    <row r="20" spans="2:16" ht="15.75" customHeight="1" x14ac:dyDescent="0.2">
      <c r="B20" s="72">
        <v>13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>
        <f>SUM(D20:L20)</f>
        <v>0</v>
      </c>
    </row>
    <row r="21" spans="2:16" x14ac:dyDescent="0.2">
      <c r="B21" s="72">
        <v>14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>
        <f>SUM(D21:L21)</f>
        <v>0</v>
      </c>
    </row>
    <row r="22" spans="2:16" x14ac:dyDescent="0.2">
      <c r="B22" s="72">
        <v>15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>
        <f>SUM(D22:L22)</f>
        <v>0</v>
      </c>
    </row>
    <row r="23" spans="2:16" x14ac:dyDescent="0.2">
      <c r="B23" s="72">
        <v>16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>
        <f>SUM(D23:L23)</f>
        <v>0</v>
      </c>
    </row>
    <row r="24" spans="2:16" x14ac:dyDescent="0.2">
      <c r="B24" s="72">
        <v>17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>
        <f t="shared" si="0"/>
        <v>0</v>
      </c>
    </row>
    <row r="25" spans="2:16" x14ac:dyDescent="0.2">
      <c r="B25" s="72">
        <v>18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0"/>
        <v>0</v>
      </c>
    </row>
    <row r="26" spans="2:16" x14ac:dyDescent="0.2">
      <c r="B26" s="72">
        <v>19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0"/>
        <v>0</v>
      </c>
      <c r="N26" s="74"/>
    </row>
    <row r="27" spans="2:16" x14ac:dyDescent="0.2">
      <c r="B27" s="72">
        <v>20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>
        <f t="shared" si="0"/>
        <v>0</v>
      </c>
      <c r="N27" s="75"/>
      <c r="O27" s="76"/>
    </row>
    <row r="28" spans="2:16" x14ac:dyDescent="0.2">
      <c r="B28" s="72">
        <v>21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>
        <f t="shared" si="0"/>
        <v>0</v>
      </c>
      <c r="N28" s="74"/>
      <c r="O28" s="76"/>
    </row>
    <row r="29" spans="2:16" x14ac:dyDescent="0.2">
      <c r="B29" s="72">
        <v>22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>
        <f t="shared" si="0"/>
        <v>0</v>
      </c>
      <c r="N29" s="74"/>
      <c r="O29" s="76"/>
    </row>
    <row r="30" spans="2:16" x14ac:dyDescent="0.2">
      <c r="B30" s="72">
        <v>23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>
        <f t="shared" si="0"/>
        <v>0</v>
      </c>
      <c r="N30" s="74"/>
      <c r="O30" s="77"/>
    </row>
    <row r="31" spans="2:16" x14ac:dyDescent="0.2">
      <c r="B31" s="72">
        <v>24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 t="shared" si="0"/>
        <v>0</v>
      </c>
      <c r="N31" s="78"/>
      <c r="P31" s="79"/>
    </row>
    <row r="32" spans="2:16" x14ac:dyDescent="0.2">
      <c r="B32" s="72">
        <v>25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>
        <f t="shared" si="0"/>
        <v>0</v>
      </c>
    </row>
    <row r="33" spans="2:22" x14ac:dyDescent="0.2">
      <c r="B33" s="72">
        <v>26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>
        <f t="shared" si="0"/>
        <v>0</v>
      </c>
    </row>
    <row r="34" spans="2:22" x14ac:dyDescent="0.2">
      <c r="B34" s="72">
        <v>27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>
        <f t="shared" si="0"/>
        <v>0</v>
      </c>
    </row>
    <row r="35" spans="2:22" x14ac:dyDescent="0.2">
      <c r="B35" s="72">
        <v>28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>
        <f t="shared" si="0"/>
        <v>0</v>
      </c>
    </row>
    <row r="36" spans="2:22" x14ac:dyDescent="0.2">
      <c r="B36" s="72">
        <v>29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>
        <f t="shared" si="0"/>
        <v>0</v>
      </c>
    </row>
    <row r="37" spans="2:22" x14ac:dyDescent="0.2">
      <c r="B37" s="72">
        <v>30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>
        <f t="shared" si="0"/>
        <v>0</v>
      </c>
    </row>
    <row r="38" spans="2:22" ht="16" thickBot="1" x14ac:dyDescent="0.25">
      <c r="B38" s="72">
        <v>31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>
        <f t="shared" si="0"/>
        <v>0</v>
      </c>
    </row>
    <row r="39" spans="2:22" ht="16" thickBot="1" x14ac:dyDescent="0.25">
      <c r="B39" s="162" t="s">
        <v>46</v>
      </c>
      <c r="C39" s="163"/>
      <c r="D39" s="80">
        <f>SUM(D8:D38)</f>
        <v>0</v>
      </c>
      <c r="E39" s="80">
        <f t="shared" ref="E39:L39" si="1">SUM(E8:E38)</f>
        <v>0</v>
      </c>
      <c r="F39" s="80">
        <f t="shared" si="1"/>
        <v>0</v>
      </c>
      <c r="G39" s="80">
        <f t="shared" si="1"/>
        <v>0</v>
      </c>
      <c r="H39" s="80">
        <f t="shared" si="1"/>
        <v>0</v>
      </c>
      <c r="I39" s="80">
        <f t="shared" si="1"/>
        <v>0</v>
      </c>
      <c r="J39" s="80">
        <f t="shared" si="1"/>
        <v>0</v>
      </c>
      <c r="K39" s="80">
        <f t="shared" si="1"/>
        <v>0</v>
      </c>
      <c r="L39" s="80">
        <f t="shared" si="1"/>
        <v>0</v>
      </c>
      <c r="M39" s="81">
        <f>SUM(M8:M38)</f>
        <v>0</v>
      </c>
    </row>
    <row r="40" spans="2:22" ht="17" thickBot="1" x14ac:dyDescent="0.25">
      <c r="B40" s="164"/>
      <c r="C40" s="165"/>
      <c r="D40" s="23">
        <v>1</v>
      </c>
      <c r="E40" s="82">
        <v>2</v>
      </c>
      <c r="F40" s="23">
        <v>3</v>
      </c>
      <c r="G40" s="83">
        <v>4</v>
      </c>
      <c r="H40" s="23">
        <v>5</v>
      </c>
      <c r="I40" s="82">
        <v>6</v>
      </c>
      <c r="J40" s="23">
        <v>7</v>
      </c>
      <c r="K40" s="82">
        <v>8</v>
      </c>
      <c r="L40" s="82">
        <v>9</v>
      </c>
      <c r="M40" s="82"/>
      <c r="N40" s="84"/>
      <c r="O40" s="26"/>
      <c r="P40" s="26"/>
      <c r="Q40" s="26"/>
      <c r="R40" s="26"/>
      <c r="S40" s="26"/>
      <c r="T40" s="26"/>
      <c r="U40" s="26"/>
      <c r="V40" s="26"/>
    </row>
    <row r="41" spans="2:22" s="25" customFormat="1" ht="17" thickBot="1" x14ac:dyDescent="0.25">
      <c r="C41" s="6"/>
      <c r="D41" s="7"/>
      <c r="E41" s="85"/>
      <c r="F41" s="85"/>
      <c r="G41" s="85"/>
      <c r="H41" s="85"/>
      <c r="I41" s="85"/>
      <c r="J41" s="85"/>
      <c r="K41" s="85"/>
      <c r="L41" s="86"/>
      <c r="M41" s="85"/>
      <c r="O41" s="26"/>
      <c r="P41" s="26"/>
      <c r="Q41" s="26"/>
      <c r="R41" s="26"/>
      <c r="S41" s="26"/>
      <c r="T41" s="26"/>
      <c r="U41" s="26"/>
      <c r="V41" s="26"/>
    </row>
    <row r="42" spans="2:22" ht="20" thickBot="1" x14ac:dyDescent="0.25">
      <c r="B42" s="25"/>
      <c r="C42" s="166" t="s">
        <v>45</v>
      </c>
      <c r="D42" s="167"/>
      <c r="E42" s="167"/>
      <c r="F42" s="167"/>
      <c r="G42" s="168"/>
      <c r="H42" s="25"/>
      <c r="I42" s="166" t="s">
        <v>24</v>
      </c>
      <c r="J42" s="167"/>
      <c r="K42" s="167"/>
      <c r="L42" s="167"/>
      <c r="M42" s="168"/>
      <c r="O42" s="26"/>
      <c r="P42" s="26"/>
      <c r="Q42" s="26"/>
      <c r="R42" s="26"/>
      <c r="S42" s="26"/>
      <c r="T42" s="26"/>
      <c r="U42" s="26"/>
      <c r="V42" s="26"/>
    </row>
    <row r="43" spans="2:22" ht="16" customHeight="1" thickBot="1" x14ac:dyDescent="0.25">
      <c r="B43" s="25"/>
      <c r="C43" s="169" t="s">
        <v>83</v>
      </c>
      <c r="D43" s="170"/>
      <c r="E43" s="171" t="s">
        <v>86</v>
      </c>
      <c r="F43" s="172"/>
      <c r="G43" s="173"/>
      <c r="H43" s="25"/>
      <c r="I43" s="174" t="s">
        <v>51</v>
      </c>
      <c r="J43" s="175"/>
      <c r="K43" s="175"/>
      <c r="L43" s="175"/>
      <c r="M43" s="176"/>
    </row>
    <row r="44" spans="2:22" ht="13.5" customHeight="1" thickBot="1" x14ac:dyDescent="0.25">
      <c r="B44" s="25"/>
      <c r="C44" s="169" t="s">
        <v>82</v>
      </c>
      <c r="D44" s="180"/>
      <c r="E44" s="181" t="s">
        <v>87</v>
      </c>
      <c r="F44" s="182"/>
      <c r="G44" s="183"/>
      <c r="H44" s="25"/>
      <c r="I44" s="177"/>
      <c r="J44" s="178"/>
      <c r="K44" s="178"/>
      <c r="L44" s="178"/>
      <c r="M44" s="179"/>
      <c r="P44" s="87">
        <f>I39+J39+K39</f>
        <v>0</v>
      </c>
    </row>
    <row r="45" spans="2:22" ht="16" thickBot="1" x14ac:dyDescent="0.25">
      <c r="B45" s="25"/>
      <c r="C45" s="169" t="s">
        <v>81</v>
      </c>
      <c r="D45" s="170"/>
      <c r="E45" s="184">
        <f ca="1">TODAY()</f>
        <v>44131</v>
      </c>
      <c r="F45" s="185"/>
      <c r="G45" s="186"/>
      <c r="H45" s="8"/>
      <c r="I45" s="177"/>
      <c r="J45" s="178"/>
      <c r="K45" s="178"/>
      <c r="L45" s="178"/>
      <c r="M45" s="179"/>
    </row>
    <row r="46" spans="2:22" ht="20" thickBot="1" x14ac:dyDescent="0.25">
      <c r="B46" s="25"/>
      <c r="C46" s="187" t="s">
        <v>23</v>
      </c>
      <c r="D46" s="188"/>
      <c r="E46" s="188"/>
      <c r="F46" s="188"/>
      <c r="G46" s="189"/>
      <c r="H46" s="8"/>
      <c r="I46" s="5"/>
      <c r="J46" s="2"/>
      <c r="K46" s="2"/>
      <c r="L46" s="89"/>
      <c r="M46" s="90"/>
    </row>
    <row r="47" spans="2:22" ht="33.75" customHeight="1" x14ac:dyDescent="0.2">
      <c r="B47" s="25"/>
      <c r="C47" s="190" t="s">
        <v>53</v>
      </c>
      <c r="D47" s="191"/>
      <c r="E47" s="191"/>
      <c r="F47" s="191"/>
      <c r="G47" s="192"/>
      <c r="H47" s="8"/>
      <c r="I47" s="177" t="s">
        <v>25</v>
      </c>
      <c r="J47" s="178"/>
      <c r="K47" s="178"/>
      <c r="L47" s="178"/>
      <c r="M47" s="179"/>
    </row>
    <row r="48" spans="2:22" ht="15" customHeight="1" x14ac:dyDescent="0.2">
      <c r="B48" s="25"/>
      <c r="C48" s="190"/>
      <c r="D48" s="191"/>
      <c r="E48" s="191"/>
      <c r="F48" s="191"/>
      <c r="G48" s="192"/>
      <c r="H48" s="8"/>
      <c r="I48" s="177" t="s">
        <v>26</v>
      </c>
      <c r="J48" s="178"/>
      <c r="K48" s="178"/>
      <c r="L48" s="178"/>
      <c r="M48" s="179"/>
    </row>
    <row r="49" spans="1:22" ht="16.5" customHeight="1" x14ac:dyDescent="0.2">
      <c r="B49" s="25"/>
      <c r="C49" s="190"/>
      <c r="D49" s="191"/>
      <c r="E49" s="191"/>
      <c r="F49" s="191"/>
      <c r="G49" s="192"/>
      <c r="H49" s="8"/>
      <c r="I49" s="177"/>
      <c r="J49" s="178"/>
      <c r="K49" s="178"/>
      <c r="L49" s="178"/>
      <c r="M49" s="179"/>
    </row>
    <row r="50" spans="1:22" x14ac:dyDescent="0.2">
      <c r="B50" s="25"/>
      <c r="C50" s="190"/>
      <c r="D50" s="191"/>
      <c r="E50" s="191"/>
      <c r="F50" s="191"/>
      <c r="G50" s="192"/>
      <c r="H50" s="8"/>
      <c r="I50" s="133"/>
      <c r="J50" s="134"/>
      <c r="K50" s="134"/>
      <c r="L50" s="134"/>
      <c r="M50" s="135"/>
    </row>
    <row r="51" spans="1:22" ht="18" customHeight="1" x14ac:dyDescent="0.2">
      <c r="B51" s="25"/>
      <c r="C51" s="190"/>
      <c r="D51" s="191"/>
      <c r="E51" s="191"/>
      <c r="F51" s="191"/>
      <c r="G51" s="192"/>
      <c r="H51" s="8"/>
      <c r="I51" s="177" t="s">
        <v>27</v>
      </c>
      <c r="J51" s="178"/>
      <c r="K51" s="178"/>
      <c r="L51" s="178"/>
      <c r="M51" s="179"/>
    </row>
    <row r="52" spans="1:22" ht="16" thickBot="1" x14ac:dyDescent="0.25">
      <c r="B52" s="25"/>
      <c r="C52" s="193"/>
      <c r="D52" s="194"/>
      <c r="E52" s="194"/>
      <c r="F52" s="194"/>
      <c r="G52" s="195"/>
      <c r="H52" s="8"/>
      <c r="I52" s="196"/>
      <c r="J52" s="197"/>
      <c r="K52" s="197"/>
      <c r="L52" s="197"/>
      <c r="M52" s="198"/>
    </row>
    <row r="53" spans="1:22" x14ac:dyDescent="0.2">
      <c r="B53" s="25"/>
      <c r="C53" s="25"/>
      <c r="D53" s="25"/>
      <c r="E53" s="25"/>
      <c r="F53" s="25"/>
      <c r="G53" s="25"/>
      <c r="H53" s="8"/>
      <c r="I53" s="25"/>
      <c r="J53" s="8"/>
      <c r="K53" s="8"/>
      <c r="L53" s="25"/>
      <c r="M53" s="25"/>
    </row>
    <row r="54" spans="1:22" x14ac:dyDescent="0.2">
      <c r="A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x14ac:dyDescent="0.2">
      <c r="A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 x14ac:dyDescent="0.2">
      <c r="A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1:22" x14ac:dyDescent="0.2">
      <c r="A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2">
      <c r="A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x14ac:dyDescent="0.2">
      <c r="A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x14ac:dyDescent="0.2">
      <c r="A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x14ac:dyDescent="0.2">
      <c r="A61" s="26"/>
      <c r="N61" s="26"/>
      <c r="O61" s="26"/>
      <c r="P61" s="26"/>
      <c r="Q61" s="26"/>
      <c r="R61" s="26"/>
      <c r="S61" s="26"/>
      <c r="T61" s="26"/>
      <c r="U61" s="26"/>
      <c r="V61" s="26"/>
    </row>
  </sheetData>
  <mergeCells count="18">
    <mergeCell ref="C46:G46"/>
    <mergeCell ref="C47:G52"/>
    <mergeCell ref="I47:M47"/>
    <mergeCell ref="I48:M49"/>
    <mergeCell ref="I51:M52"/>
    <mergeCell ref="C43:D43"/>
    <mergeCell ref="E43:G43"/>
    <mergeCell ref="I43:M45"/>
    <mergeCell ref="C44:D44"/>
    <mergeCell ref="E44:G44"/>
    <mergeCell ref="C45:D45"/>
    <mergeCell ref="E45:G45"/>
    <mergeCell ref="D2:M4"/>
    <mergeCell ref="B5:M5"/>
    <mergeCell ref="B39:C39"/>
    <mergeCell ref="B40:C40"/>
    <mergeCell ref="C42:G42"/>
    <mergeCell ref="I42:M42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0772-F1E3-4CCD-910A-37F8617EE555}">
  <sheetPr>
    <tabColor rgb="FF92D050"/>
  </sheetPr>
  <dimension ref="A1:BO89"/>
  <sheetViews>
    <sheetView showGridLines="0" zoomScale="80" zoomScaleNormal="80" workbookViewId="0">
      <selection activeCell="R5" sqref="R5"/>
    </sheetView>
  </sheetViews>
  <sheetFormatPr baseColWidth="10" defaultColWidth="11.5" defaultRowHeight="15" x14ac:dyDescent="0.2"/>
  <cols>
    <col min="1" max="1" width="2.83203125" style="74" customWidth="1"/>
    <col min="2" max="2" width="5.6640625" style="97" customWidth="1"/>
    <col min="3" max="3" width="13.5" style="97" customWidth="1"/>
    <col min="4" max="4" width="13.5" style="97" bestFit="1" customWidth="1"/>
    <col min="5" max="5" width="14.33203125" style="97" customWidth="1"/>
    <col min="6" max="6" width="12.5" style="97" customWidth="1"/>
    <col min="7" max="7" width="11.5" style="97" customWidth="1"/>
    <col min="8" max="8" width="12.1640625" style="97" customWidth="1"/>
    <col min="9" max="9" width="13.5" style="97" bestFit="1" customWidth="1"/>
    <col min="10" max="10" width="17.5" style="97" customWidth="1"/>
    <col min="11" max="11" width="9.5" style="97" customWidth="1"/>
    <col min="12" max="12" width="12.33203125" style="97" customWidth="1"/>
    <col min="13" max="13" width="16.1640625" style="97" customWidth="1"/>
    <col min="14" max="14" width="14" style="122" customWidth="1"/>
    <col min="15" max="15" width="2.83203125" style="74" customWidth="1"/>
    <col min="16" max="16" width="11.33203125" style="26" bestFit="1" customWidth="1"/>
    <col min="17" max="41" width="11.5" style="26"/>
    <col min="42" max="67" width="11.5" style="96"/>
    <col min="68" max="16384" width="11.5" style="97"/>
  </cols>
  <sheetData>
    <row r="1" spans="1:67" s="91" customFormat="1" x14ac:dyDescent="0.2"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67" s="91" customFormat="1" ht="66.75" customHeight="1" x14ac:dyDescent="0.2">
      <c r="D2" s="199" t="s">
        <v>54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67" s="91" customFormat="1" ht="36" customHeight="1" x14ac:dyDescent="0.2">
      <c r="B3" s="160" t="s">
        <v>55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67" s="91" customFormat="1" ht="16" thickBot="1" x14ac:dyDescent="0.25"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</row>
    <row r="5" spans="1:67" s="1" customFormat="1" ht="31" thickBot="1" x14ac:dyDescent="0.25">
      <c r="A5" s="13"/>
      <c r="B5" s="4" t="s">
        <v>8</v>
      </c>
      <c r="C5" s="15" t="s">
        <v>9</v>
      </c>
      <c r="D5" s="16" t="s">
        <v>10</v>
      </c>
      <c r="E5" s="15" t="s">
        <v>18</v>
      </c>
      <c r="F5" s="16" t="s">
        <v>11</v>
      </c>
      <c r="G5" s="15" t="s">
        <v>12</v>
      </c>
      <c r="H5" s="16" t="s">
        <v>13</v>
      </c>
      <c r="I5" s="15" t="s">
        <v>14</v>
      </c>
      <c r="J5" s="16" t="s">
        <v>15</v>
      </c>
      <c r="K5" s="15" t="s">
        <v>16</v>
      </c>
      <c r="L5" s="16" t="s">
        <v>7</v>
      </c>
      <c r="M5" s="15" t="s">
        <v>31</v>
      </c>
      <c r="N5" s="18" t="s">
        <v>17</v>
      </c>
      <c r="O5" s="13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spans="1:67" x14ac:dyDescent="0.2">
      <c r="B6" s="92">
        <v>1</v>
      </c>
      <c r="C6" s="17"/>
      <c r="D6" s="93"/>
      <c r="E6" s="17"/>
      <c r="F6" s="93"/>
      <c r="G6" s="17"/>
      <c r="H6" s="93"/>
      <c r="I6" s="17"/>
      <c r="J6" s="93"/>
      <c r="K6" s="17"/>
      <c r="L6" s="93"/>
      <c r="M6" s="94"/>
      <c r="N6" s="95">
        <f>SUM(C6:L6)</f>
        <v>0</v>
      </c>
    </row>
    <row r="7" spans="1:67" x14ac:dyDescent="0.2">
      <c r="B7" s="92">
        <v>2</v>
      </c>
      <c r="C7" s="17"/>
      <c r="D7" s="93"/>
      <c r="E7" s="17"/>
      <c r="F7" s="93"/>
      <c r="G7" s="17"/>
      <c r="H7" s="93"/>
      <c r="I7" s="17"/>
      <c r="J7" s="93"/>
      <c r="K7" s="17"/>
      <c r="L7" s="93"/>
      <c r="M7" s="94"/>
      <c r="N7" s="95">
        <f t="shared" ref="N7:N36" si="0">SUM(C7:L7)</f>
        <v>0</v>
      </c>
    </row>
    <row r="8" spans="1:67" x14ac:dyDescent="0.2">
      <c r="B8" s="92">
        <v>3</v>
      </c>
      <c r="C8" s="17"/>
      <c r="D8" s="93"/>
      <c r="E8" s="17"/>
      <c r="F8" s="93"/>
      <c r="G8" s="17"/>
      <c r="H8" s="93"/>
      <c r="I8" s="17"/>
      <c r="J8" s="93"/>
      <c r="K8" s="17"/>
      <c r="L8" s="93"/>
      <c r="M8" s="94"/>
      <c r="N8" s="95">
        <f t="shared" si="0"/>
        <v>0</v>
      </c>
    </row>
    <row r="9" spans="1:67" x14ac:dyDescent="0.2">
      <c r="B9" s="92">
        <v>4</v>
      </c>
      <c r="C9" s="17"/>
      <c r="D9" s="93"/>
      <c r="E9" s="17"/>
      <c r="F9" s="93"/>
      <c r="G9" s="17"/>
      <c r="H9" s="93"/>
      <c r="I9" s="17"/>
      <c r="J9" s="93"/>
      <c r="K9" s="17"/>
      <c r="L9" s="93"/>
      <c r="M9" s="94"/>
      <c r="N9" s="95">
        <f t="shared" si="0"/>
        <v>0</v>
      </c>
    </row>
    <row r="10" spans="1:67" x14ac:dyDescent="0.2">
      <c r="B10" s="92">
        <v>5</v>
      </c>
      <c r="C10" s="17"/>
      <c r="D10" s="93"/>
      <c r="E10" s="17"/>
      <c r="F10" s="93"/>
      <c r="G10" s="17"/>
      <c r="H10" s="93"/>
      <c r="I10" s="17"/>
      <c r="J10" s="93"/>
      <c r="K10" s="17"/>
      <c r="L10" s="93"/>
      <c r="M10" s="94"/>
      <c r="N10" s="95">
        <f t="shared" si="0"/>
        <v>0</v>
      </c>
    </row>
    <row r="11" spans="1:67" x14ac:dyDescent="0.2">
      <c r="B11" s="92">
        <v>6</v>
      </c>
      <c r="C11" s="17"/>
      <c r="D11" s="93"/>
      <c r="E11" s="17"/>
      <c r="F11" s="93"/>
      <c r="G11" s="17"/>
      <c r="H11" s="93"/>
      <c r="I11" s="17"/>
      <c r="J11" s="93"/>
      <c r="K11" s="17"/>
      <c r="L11" s="93"/>
      <c r="M11" s="94"/>
      <c r="N11" s="95">
        <f t="shared" si="0"/>
        <v>0</v>
      </c>
    </row>
    <row r="12" spans="1:67" x14ac:dyDescent="0.2">
      <c r="B12" s="92">
        <v>7</v>
      </c>
      <c r="C12" s="17"/>
      <c r="D12" s="93"/>
      <c r="E12" s="17"/>
      <c r="F12" s="93"/>
      <c r="G12" s="17"/>
      <c r="H12" s="93"/>
      <c r="I12" s="17"/>
      <c r="J12" s="93"/>
      <c r="K12" s="17"/>
      <c r="L12" s="93"/>
      <c r="M12" s="94"/>
      <c r="N12" s="95">
        <f t="shared" si="0"/>
        <v>0</v>
      </c>
    </row>
    <row r="13" spans="1:67" x14ac:dyDescent="0.2">
      <c r="B13" s="92">
        <v>8</v>
      </c>
      <c r="C13" s="17"/>
      <c r="D13" s="93"/>
      <c r="E13" s="17"/>
      <c r="F13" s="93"/>
      <c r="G13" s="17"/>
      <c r="H13" s="93"/>
      <c r="I13" s="17"/>
      <c r="J13" s="93"/>
      <c r="K13" s="17"/>
      <c r="L13" s="93"/>
      <c r="M13" s="94"/>
      <c r="N13" s="95">
        <f t="shared" si="0"/>
        <v>0</v>
      </c>
    </row>
    <row r="14" spans="1:67" x14ac:dyDescent="0.2">
      <c r="B14" s="92">
        <v>9</v>
      </c>
      <c r="C14" s="17"/>
      <c r="D14" s="93"/>
      <c r="E14" s="17"/>
      <c r="F14" s="93"/>
      <c r="G14" s="17"/>
      <c r="H14" s="93"/>
      <c r="I14" s="17"/>
      <c r="J14" s="93"/>
      <c r="K14" s="17"/>
      <c r="L14" s="93"/>
      <c r="M14" s="94"/>
      <c r="N14" s="95">
        <f t="shared" si="0"/>
        <v>0</v>
      </c>
    </row>
    <row r="15" spans="1:67" x14ac:dyDescent="0.2">
      <c r="B15" s="92">
        <v>10</v>
      </c>
      <c r="C15" s="17"/>
      <c r="D15" s="93"/>
      <c r="E15" s="17"/>
      <c r="F15" s="93"/>
      <c r="G15" s="17"/>
      <c r="H15" s="93"/>
      <c r="I15" s="17"/>
      <c r="J15" s="93"/>
      <c r="K15" s="17"/>
      <c r="L15" s="93"/>
      <c r="M15" s="94"/>
      <c r="N15" s="95">
        <f>SUM(C15:L15)</f>
        <v>0</v>
      </c>
    </row>
    <row r="16" spans="1:67" x14ac:dyDescent="0.2">
      <c r="B16" s="92">
        <v>11</v>
      </c>
      <c r="C16" s="17"/>
      <c r="D16" s="93"/>
      <c r="E16" s="17"/>
      <c r="F16" s="93"/>
      <c r="G16" s="17"/>
      <c r="H16" s="93"/>
      <c r="I16" s="17"/>
      <c r="J16" s="93"/>
      <c r="K16" s="17"/>
      <c r="L16" s="93"/>
      <c r="M16" s="94"/>
      <c r="N16" s="95">
        <f t="shared" si="0"/>
        <v>0</v>
      </c>
    </row>
    <row r="17" spans="2:14" x14ac:dyDescent="0.2">
      <c r="B17" s="92">
        <v>12</v>
      </c>
      <c r="C17" s="17"/>
      <c r="D17" s="93"/>
      <c r="E17" s="17"/>
      <c r="F17" s="93"/>
      <c r="G17" s="17"/>
      <c r="H17" s="93"/>
      <c r="I17" s="17"/>
      <c r="J17" s="93"/>
      <c r="K17" s="17"/>
      <c r="L17" s="93"/>
      <c r="M17" s="94"/>
      <c r="N17" s="95">
        <f t="shared" si="0"/>
        <v>0</v>
      </c>
    </row>
    <row r="18" spans="2:14" x14ac:dyDescent="0.2">
      <c r="B18" s="92">
        <v>13</v>
      </c>
      <c r="C18" s="17"/>
      <c r="D18" s="93"/>
      <c r="E18" s="17"/>
      <c r="F18" s="93"/>
      <c r="G18" s="17"/>
      <c r="H18" s="93"/>
      <c r="I18" s="17"/>
      <c r="J18" s="93"/>
      <c r="K18" s="17"/>
      <c r="L18" s="93"/>
      <c r="M18" s="94"/>
      <c r="N18" s="95">
        <f t="shared" si="0"/>
        <v>0</v>
      </c>
    </row>
    <row r="19" spans="2:14" x14ac:dyDescent="0.2">
      <c r="B19" s="92">
        <v>14</v>
      </c>
      <c r="C19" s="17"/>
      <c r="D19" s="93"/>
      <c r="E19" s="17"/>
      <c r="F19" s="93"/>
      <c r="G19" s="17"/>
      <c r="H19" s="93"/>
      <c r="I19" s="17"/>
      <c r="J19" s="93"/>
      <c r="K19" s="17"/>
      <c r="L19" s="93"/>
      <c r="M19" s="94"/>
      <c r="N19" s="95">
        <f t="shared" si="0"/>
        <v>0</v>
      </c>
    </row>
    <row r="20" spans="2:14" x14ac:dyDescent="0.2">
      <c r="B20" s="92">
        <v>15</v>
      </c>
      <c r="C20" s="17"/>
      <c r="D20" s="93"/>
      <c r="E20" s="17"/>
      <c r="F20" s="93"/>
      <c r="G20" s="17"/>
      <c r="H20" s="93"/>
      <c r="I20" s="17"/>
      <c r="J20" s="93"/>
      <c r="K20" s="17"/>
      <c r="L20" s="93"/>
      <c r="M20" s="98"/>
      <c r="N20" s="95">
        <f>SUM(C20:L20)</f>
        <v>0</v>
      </c>
    </row>
    <row r="21" spans="2:14" x14ac:dyDescent="0.2">
      <c r="B21" s="92">
        <v>16</v>
      </c>
      <c r="C21" s="17"/>
      <c r="D21" s="93"/>
      <c r="E21" s="17"/>
      <c r="F21" s="93"/>
      <c r="G21" s="17"/>
      <c r="H21" s="93"/>
      <c r="I21" s="17"/>
      <c r="J21" s="93"/>
      <c r="K21" s="17"/>
      <c r="L21" s="93"/>
      <c r="N21" s="95">
        <f t="shared" si="0"/>
        <v>0</v>
      </c>
    </row>
    <row r="22" spans="2:14" x14ac:dyDescent="0.2">
      <c r="B22" s="92">
        <v>17</v>
      </c>
      <c r="C22" s="17"/>
      <c r="D22" s="93"/>
      <c r="E22" s="17"/>
      <c r="F22" s="93"/>
      <c r="G22" s="17"/>
      <c r="H22" s="93"/>
      <c r="I22" s="17"/>
      <c r="J22" s="93"/>
      <c r="K22" s="17"/>
      <c r="L22" s="93"/>
      <c r="M22" s="94"/>
      <c r="N22" s="95">
        <f t="shared" si="0"/>
        <v>0</v>
      </c>
    </row>
    <row r="23" spans="2:14" x14ac:dyDescent="0.2">
      <c r="B23" s="92">
        <v>18</v>
      </c>
      <c r="C23" s="17"/>
      <c r="D23" s="93"/>
      <c r="E23" s="17"/>
      <c r="F23" s="93"/>
      <c r="G23" s="17"/>
      <c r="H23" s="93"/>
      <c r="I23" s="17"/>
      <c r="J23" s="93"/>
      <c r="K23" s="17"/>
      <c r="L23" s="93"/>
      <c r="M23" s="94"/>
      <c r="N23" s="95">
        <f t="shared" si="0"/>
        <v>0</v>
      </c>
    </row>
    <row r="24" spans="2:14" x14ac:dyDescent="0.2">
      <c r="B24" s="92">
        <v>19</v>
      </c>
      <c r="C24" s="17"/>
      <c r="D24" s="93"/>
      <c r="E24" s="17"/>
      <c r="F24" s="93"/>
      <c r="G24" s="17"/>
      <c r="H24" s="93"/>
      <c r="I24" s="17"/>
      <c r="J24" s="93"/>
      <c r="K24" s="17"/>
      <c r="L24" s="93"/>
      <c r="M24" s="94"/>
      <c r="N24" s="95">
        <f t="shared" si="0"/>
        <v>0</v>
      </c>
    </row>
    <row r="25" spans="2:14" x14ac:dyDescent="0.2">
      <c r="B25" s="92">
        <v>20</v>
      </c>
      <c r="C25" s="17"/>
      <c r="D25" s="93"/>
      <c r="E25" s="17"/>
      <c r="F25" s="93"/>
      <c r="G25" s="17"/>
      <c r="H25" s="93"/>
      <c r="I25" s="17"/>
      <c r="J25" s="93"/>
      <c r="K25" s="17"/>
      <c r="L25" s="93"/>
      <c r="M25" s="94"/>
      <c r="N25" s="95">
        <f t="shared" si="0"/>
        <v>0</v>
      </c>
    </row>
    <row r="26" spans="2:14" x14ac:dyDescent="0.2">
      <c r="B26" s="92">
        <v>21</v>
      </c>
      <c r="C26" s="17"/>
      <c r="D26" s="93"/>
      <c r="E26" s="17"/>
      <c r="F26" s="93"/>
      <c r="G26" s="17"/>
      <c r="H26" s="93"/>
      <c r="I26" s="17"/>
      <c r="J26" s="93"/>
      <c r="K26" s="17"/>
      <c r="L26" s="93"/>
      <c r="M26" s="94"/>
      <c r="N26" s="95">
        <f t="shared" si="0"/>
        <v>0</v>
      </c>
    </row>
    <row r="27" spans="2:14" x14ac:dyDescent="0.2">
      <c r="B27" s="92">
        <v>22</v>
      </c>
      <c r="C27" s="17"/>
      <c r="D27" s="93"/>
      <c r="E27" s="17"/>
      <c r="F27" s="93"/>
      <c r="G27" s="17"/>
      <c r="H27" s="93"/>
      <c r="I27" s="17"/>
      <c r="J27" s="93"/>
      <c r="K27" s="17"/>
      <c r="L27" s="93"/>
      <c r="M27" s="94"/>
      <c r="N27" s="95">
        <f t="shared" si="0"/>
        <v>0</v>
      </c>
    </row>
    <row r="28" spans="2:14" x14ac:dyDescent="0.2">
      <c r="B28" s="92">
        <v>23</v>
      </c>
      <c r="C28" s="17"/>
      <c r="D28" s="93"/>
      <c r="E28" s="17"/>
      <c r="F28" s="93"/>
      <c r="G28" s="17"/>
      <c r="H28" s="93"/>
      <c r="I28" s="17"/>
      <c r="J28" s="93"/>
      <c r="K28" s="17"/>
      <c r="L28" s="93"/>
      <c r="M28" s="94"/>
      <c r="N28" s="95">
        <f t="shared" si="0"/>
        <v>0</v>
      </c>
    </row>
    <row r="29" spans="2:14" x14ac:dyDescent="0.2">
      <c r="B29" s="92">
        <v>24</v>
      </c>
      <c r="C29" s="17"/>
      <c r="D29" s="93"/>
      <c r="E29" s="17"/>
      <c r="F29" s="93"/>
      <c r="G29" s="99"/>
      <c r="H29" s="93"/>
      <c r="I29" s="17"/>
      <c r="J29" s="93"/>
      <c r="K29" s="17"/>
      <c r="L29" s="93"/>
      <c r="M29" s="94"/>
      <c r="N29" s="95">
        <f t="shared" si="0"/>
        <v>0</v>
      </c>
    </row>
    <row r="30" spans="2:14" x14ac:dyDescent="0.2">
      <c r="B30" s="92">
        <v>25</v>
      </c>
      <c r="C30" s="17"/>
      <c r="D30" s="93"/>
      <c r="E30" s="17"/>
      <c r="F30" s="93"/>
      <c r="G30" s="17"/>
      <c r="H30" s="93"/>
      <c r="I30" s="17"/>
      <c r="J30" s="93"/>
      <c r="K30" s="17"/>
      <c r="L30" s="93"/>
      <c r="M30" s="94"/>
      <c r="N30" s="95">
        <f t="shared" si="0"/>
        <v>0</v>
      </c>
    </row>
    <row r="31" spans="2:14" x14ac:dyDescent="0.2">
      <c r="B31" s="92">
        <v>26</v>
      </c>
      <c r="C31" s="17"/>
      <c r="D31" s="93"/>
      <c r="E31" s="17"/>
      <c r="F31" s="93"/>
      <c r="G31" s="17"/>
      <c r="H31" s="93"/>
      <c r="I31" s="17"/>
      <c r="J31" s="93"/>
      <c r="K31" s="17"/>
      <c r="L31" s="93"/>
      <c r="M31" s="94"/>
      <c r="N31" s="95">
        <f t="shared" si="0"/>
        <v>0</v>
      </c>
    </row>
    <row r="32" spans="2:14" x14ac:dyDescent="0.2">
      <c r="B32" s="92">
        <v>27</v>
      </c>
      <c r="C32" s="17"/>
      <c r="D32" s="93"/>
      <c r="E32" s="17"/>
      <c r="F32" s="93"/>
      <c r="G32" s="17"/>
      <c r="H32" s="93"/>
      <c r="I32" s="17"/>
      <c r="J32" s="93"/>
      <c r="K32" s="17"/>
      <c r="L32" s="93"/>
      <c r="M32" s="94"/>
      <c r="N32" s="95">
        <f t="shared" si="0"/>
        <v>0</v>
      </c>
    </row>
    <row r="33" spans="2:41" x14ac:dyDescent="0.2">
      <c r="B33" s="92">
        <v>28</v>
      </c>
      <c r="C33" s="17"/>
      <c r="D33" s="93"/>
      <c r="E33" s="17"/>
      <c r="F33" s="93"/>
      <c r="G33" s="17"/>
      <c r="H33" s="93"/>
      <c r="I33" s="17"/>
      <c r="J33" s="93"/>
      <c r="K33" s="17"/>
      <c r="L33" s="93"/>
      <c r="M33" s="94"/>
      <c r="N33" s="95">
        <f t="shared" si="0"/>
        <v>0</v>
      </c>
    </row>
    <row r="34" spans="2:41" x14ac:dyDescent="0.2">
      <c r="B34" s="92">
        <v>29</v>
      </c>
      <c r="C34" s="17"/>
      <c r="D34" s="93"/>
      <c r="E34" s="17"/>
      <c r="F34" s="93"/>
      <c r="G34" s="17"/>
      <c r="H34" s="93"/>
      <c r="I34" s="17"/>
      <c r="J34" s="93"/>
      <c r="K34" s="17"/>
      <c r="L34" s="93"/>
      <c r="M34" s="94"/>
      <c r="N34" s="95">
        <f t="shared" si="0"/>
        <v>0</v>
      </c>
    </row>
    <row r="35" spans="2:41" x14ac:dyDescent="0.2">
      <c r="B35" s="92">
        <v>30</v>
      </c>
      <c r="C35" s="17"/>
      <c r="D35" s="93"/>
      <c r="E35" s="17"/>
      <c r="F35" s="93"/>
      <c r="G35" s="17"/>
      <c r="H35" s="93"/>
      <c r="I35" s="17"/>
      <c r="J35" s="93"/>
      <c r="K35" s="17"/>
      <c r="L35" s="93"/>
      <c r="M35" s="94"/>
      <c r="N35" s="95">
        <f t="shared" si="0"/>
        <v>0</v>
      </c>
    </row>
    <row r="36" spans="2:41" ht="16" thickBot="1" x14ac:dyDescent="0.25">
      <c r="B36" s="92">
        <v>31</v>
      </c>
      <c r="C36" s="17"/>
      <c r="D36" s="93"/>
      <c r="E36" s="17"/>
      <c r="F36" s="93"/>
      <c r="G36" s="17"/>
      <c r="H36" s="93"/>
      <c r="I36" s="17"/>
      <c r="J36" s="93"/>
      <c r="K36" s="17"/>
      <c r="L36" s="93"/>
      <c r="M36" s="100"/>
      <c r="N36" s="101">
        <f t="shared" si="0"/>
        <v>0</v>
      </c>
    </row>
    <row r="37" spans="2:41" ht="17" thickBot="1" x14ac:dyDescent="0.25">
      <c r="B37" s="102" t="s">
        <v>2</v>
      </c>
      <c r="C37" s="103">
        <f t="shared" ref="C37:L37" si="1">SUM(C6:C36)</f>
        <v>0</v>
      </c>
      <c r="D37" s="104">
        <f t="shared" si="1"/>
        <v>0</v>
      </c>
      <c r="E37" s="103">
        <f t="shared" si="1"/>
        <v>0</v>
      </c>
      <c r="F37" s="104">
        <f t="shared" si="1"/>
        <v>0</v>
      </c>
      <c r="G37" s="103">
        <f t="shared" si="1"/>
        <v>0</v>
      </c>
      <c r="H37" s="104">
        <f t="shared" si="1"/>
        <v>0</v>
      </c>
      <c r="I37" s="103">
        <f t="shared" si="1"/>
        <v>0</v>
      </c>
      <c r="J37" s="104">
        <f t="shared" si="1"/>
        <v>0</v>
      </c>
      <c r="K37" s="103">
        <f t="shared" si="1"/>
        <v>0</v>
      </c>
      <c r="L37" s="104">
        <f t="shared" si="1"/>
        <v>0</v>
      </c>
      <c r="M37" s="103"/>
      <c r="N37" s="105">
        <f>SUM(N6:N36)</f>
        <v>0</v>
      </c>
    </row>
    <row r="38" spans="2:41" ht="17" thickBot="1" x14ac:dyDescent="0.25">
      <c r="B38" s="74"/>
      <c r="C38" s="106">
        <v>12</v>
      </c>
      <c r="D38" s="106">
        <v>13</v>
      </c>
      <c r="E38" s="106">
        <v>14</v>
      </c>
      <c r="F38" s="106">
        <v>15</v>
      </c>
      <c r="G38" s="106">
        <v>16</v>
      </c>
      <c r="H38" s="106">
        <v>17</v>
      </c>
      <c r="I38" s="106">
        <v>18</v>
      </c>
      <c r="J38" s="107">
        <v>19</v>
      </c>
      <c r="K38" s="106">
        <v>20</v>
      </c>
      <c r="L38" s="106">
        <v>21</v>
      </c>
      <c r="M38" s="106"/>
      <c r="N38" s="108"/>
    </row>
    <row r="39" spans="2:41" s="74" customFormat="1" ht="16" x14ac:dyDescent="0.2"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10"/>
      <c r="N39" s="11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</row>
    <row r="40" spans="2:41" ht="16" x14ac:dyDescent="0.2">
      <c r="B40" s="74"/>
      <c r="C40" s="112">
        <f>C39-C37</f>
        <v>0</v>
      </c>
      <c r="D40" s="112">
        <f t="shared" ref="D40:L40" si="2">D39-D37</f>
        <v>0</v>
      </c>
      <c r="E40" s="112">
        <f t="shared" si="2"/>
        <v>0</v>
      </c>
      <c r="F40" s="112">
        <f t="shared" si="2"/>
        <v>0</v>
      </c>
      <c r="G40" s="112">
        <f t="shared" si="2"/>
        <v>0</v>
      </c>
      <c r="H40" s="112">
        <f t="shared" si="2"/>
        <v>0</v>
      </c>
      <c r="I40" s="112">
        <f t="shared" si="2"/>
        <v>0</v>
      </c>
      <c r="J40" s="112">
        <f t="shared" si="2"/>
        <v>0</v>
      </c>
      <c r="K40" s="112">
        <f t="shared" si="2"/>
        <v>0</v>
      </c>
      <c r="L40" s="112">
        <f t="shared" si="2"/>
        <v>0</v>
      </c>
      <c r="M40" s="112" t="s">
        <v>22</v>
      </c>
      <c r="N40" s="112">
        <f>+N37-N39</f>
        <v>0</v>
      </c>
    </row>
    <row r="41" spans="2:41" s="74" customFormat="1" ht="16" thickBot="1" x14ac:dyDescent="0.25">
      <c r="N41" s="113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</row>
    <row r="42" spans="2:41" ht="20.25" customHeight="1" thickBot="1" x14ac:dyDescent="0.25">
      <c r="B42" s="74"/>
      <c r="C42" s="200" t="s">
        <v>35</v>
      </c>
      <c r="D42" s="201"/>
      <c r="E42" s="201"/>
      <c r="F42" s="201"/>
      <c r="G42" s="202"/>
      <c r="H42" s="74"/>
      <c r="I42" s="203" t="s">
        <v>24</v>
      </c>
      <c r="J42" s="204"/>
      <c r="K42" s="204"/>
      <c r="L42" s="204"/>
      <c r="M42" s="204"/>
      <c r="N42" s="204"/>
    </row>
    <row r="43" spans="2:41" x14ac:dyDescent="0.2">
      <c r="B43" s="74"/>
      <c r="C43" s="205" t="s">
        <v>39</v>
      </c>
      <c r="D43" s="206"/>
      <c r="E43" s="207"/>
      <c r="F43" s="207"/>
      <c r="G43" s="208"/>
      <c r="H43" s="74"/>
      <c r="I43" s="114"/>
      <c r="J43" s="115"/>
      <c r="K43" s="115"/>
      <c r="L43" s="115"/>
      <c r="M43" s="115"/>
      <c r="N43" s="115"/>
    </row>
    <row r="44" spans="2:41" ht="11.25" customHeight="1" x14ac:dyDescent="0.2">
      <c r="B44" s="74"/>
      <c r="C44" s="205" t="s">
        <v>49</v>
      </c>
      <c r="D44" s="206"/>
      <c r="E44" s="213">
        <f ca="1">TODAY()</f>
        <v>44131</v>
      </c>
      <c r="F44" s="211"/>
      <c r="G44" s="212"/>
      <c r="H44" s="14"/>
      <c r="I44" s="177" t="s">
        <v>28</v>
      </c>
      <c r="J44" s="178"/>
      <c r="K44" s="178"/>
      <c r="L44" s="178"/>
      <c r="M44" s="178"/>
      <c r="N44" s="178"/>
    </row>
    <row r="45" spans="2:41" ht="16" thickBot="1" x14ac:dyDescent="0.25">
      <c r="B45" s="74"/>
      <c r="C45" s="116"/>
      <c r="D45" s="89"/>
      <c r="E45" s="117"/>
      <c r="F45" s="117"/>
      <c r="G45" s="19"/>
      <c r="H45" s="14"/>
      <c r="I45" s="5"/>
      <c r="J45" s="2"/>
      <c r="K45" s="2"/>
      <c r="L45" s="2"/>
      <c r="M45" s="2"/>
      <c r="N45" s="2"/>
    </row>
    <row r="46" spans="2:41" ht="19.5" customHeight="1" thickBot="1" x14ac:dyDescent="0.25">
      <c r="B46" s="74"/>
      <c r="C46" s="200" t="s">
        <v>38</v>
      </c>
      <c r="D46" s="201"/>
      <c r="E46" s="201"/>
      <c r="F46" s="201"/>
      <c r="G46" s="202"/>
      <c r="H46" s="14"/>
      <c r="I46" s="177" t="s">
        <v>29</v>
      </c>
      <c r="J46" s="178"/>
      <c r="K46" s="178"/>
      <c r="L46" s="178"/>
      <c r="M46" s="178"/>
      <c r="N46" s="178"/>
    </row>
    <row r="47" spans="2:41" ht="11.25" customHeight="1" x14ac:dyDescent="0.2">
      <c r="B47" s="74"/>
      <c r="C47" s="209"/>
      <c r="D47" s="207"/>
      <c r="E47" s="207"/>
      <c r="F47" s="207"/>
      <c r="G47" s="208"/>
      <c r="H47" s="14"/>
      <c r="I47" s="177"/>
      <c r="J47" s="178"/>
      <c r="K47" s="178"/>
      <c r="L47" s="178"/>
      <c r="M47" s="178"/>
      <c r="N47" s="178"/>
    </row>
    <row r="48" spans="2:41" x14ac:dyDescent="0.2">
      <c r="B48" s="74"/>
      <c r="C48" s="209" t="s">
        <v>71</v>
      </c>
      <c r="D48" s="207"/>
      <c r="E48" s="207"/>
      <c r="F48" s="207"/>
      <c r="G48" s="208"/>
      <c r="H48" s="14"/>
      <c r="I48" s="118"/>
      <c r="J48" s="119"/>
      <c r="K48" s="119"/>
      <c r="L48" s="119"/>
      <c r="M48" s="119"/>
      <c r="N48" s="119"/>
    </row>
    <row r="49" spans="2:41" ht="11.25" customHeight="1" x14ac:dyDescent="0.2">
      <c r="B49" s="74"/>
      <c r="C49" s="210"/>
      <c r="D49" s="211"/>
      <c r="E49" s="211"/>
      <c r="F49" s="211"/>
      <c r="G49" s="212"/>
      <c r="H49" s="14"/>
      <c r="I49" s="177" t="s">
        <v>26</v>
      </c>
      <c r="J49" s="178"/>
      <c r="K49" s="178"/>
      <c r="L49" s="178"/>
      <c r="M49" s="178"/>
      <c r="N49" s="178"/>
    </row>
    <row r="50" spans="2:41" ht="16" thickBot="1" x14ac:dyDescent="0.25">
      <c r="B50" s="74"/>
      <c r="C50" s="120"/>
      <c r="D50" s="88"/>
      <c r="E50" s="88"/>
      <c r="F50" s="88"/>
      <c r="G50" s="20"/>
      <c r="H50" s="14"/>
      <c r="I50" s="21"/>
      <c r="J50" s="22"/>
      <c r="K50" s="22"/>
      <c r="L50" s="22"/>
      <c r="M50" s="22"/>
      <c r="N50" s="22"/>
    </row>
    <row r="51" spans="2:41" s="74" customFormat="1" x14ac:dyDescent="0.2">
      <c r="G51" s="14"/>
      <c r="H51" s="14"/>
      <c r="I51" s="14"/>
      <c r="J51" s="14"/>
      <c r="K51" s="14"/>
      <c r="L51" s="14"/>
      <c r="M51" s="14"/>
      <c r="N51" s="14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</row>
    <row r="52" spans="2:41" s="26" customFormat="1" ht="11.25" customHeight="1" x14ac:dyDescent="0.2"/>
    <row r="53" spans="2:41" s="26" customFormat="1" x14ac:dyDescent="0.2"/>
    <row r="54" spans="2:41" s="26" customFormat="1" x14ac:dyDescent="0.2"/>
    <row r="55" spans="2:41" s="26" customFormat="1" x14ac:dyDescent="0.2"/>
    <row r="56" spans="2:41" s="26" customFormat="1" x14ac:dyDescent="0.2"/>
    <row r="57" spans="2:41" s="26" customFormat="1" x14ac:dyDescent="0.2"/>
    <row r="58" spans="2:41" s="26" customFormat="1" x14ac:dyDescent="0.2"/>
    <row r="59" spans="2:41" s="26" customFormat="1" x14ac:dyDescent="0.2"/>
    <row r="60" spans="2:41" s="26" customFormat="1" x14ac:dyDescent="0.2"/>
    <row r="61" spans="2:41" s="26" customFormat="1" x14ac:dyDescent="0.2"/>
    <row r="62" spans="2:41" s="26" customFormat="1" x14ac:dyDescent="0.2"/>
    <row r="63" spans="2:41" s="26" customFormat="1" x14ac:dyDescent="0.2"/>
    <row r="64" spans="2:41" s="26" customFormat="1" x14ac:dyDescent="0.2"/>
    <row r="65" spans="1:41" s="26" customFormat="1" x14ac:dyDescent="0.2"/>
    <row r="66" spans="1:41" s="26" customFormat="1" x14ac:dyDescent="0.2"/>
    <row r="67" spans="1:41" s="26" customFormat="1" x14ac:dyDescent="0.2"/>
    <row r="68" spans="1:41" s="26" customFormat="1" x14ac:dyDescent="0.2"/>
    <row r="69" spans="1:41" s="26" customFormat="1" x14ac:dyDescent="0.2"/>
    <row r="70" spans="1:41" s="26" customFormat="1" x14ac:dyDescent="0.2"/>
    <row r="71" spans="1:41" s="26" customFormat="1" x14ac:dyDescent="0.2"/>
    <row r="72" spans="1:41" s="26" customFormat="1" x14ac:dyDescent="0.2"/>
    <row r="73" spans="1:41" s="26" customFormat="1" x14ac:dyDescent="0.2"/>
    <row r="74" spans="1:41" s="26" customFormat="1" x14ac:dyDescent="0.2"/>
    <row r="75" spans="1:41" s="26" customFormat="1" x14ac:dyDescent="0.2"/>
    <row r="76" spans="1:41" s="26" customFormat="1" x14ac:dyDescent="0.2"/>
    <row r="77" spans="1:41" s="26" customFormat="1" x14ac:dyDescent="0.2"/>
    <row r="78" spans="1:41" s="26" customFormat="1" x14ac:dyDescent="0.2"/>
    <row r="79" spans="1:41" s="26" customFormat="1" x14ac:dyDescent="0.2"/>
    <row r="80" spans="1:41" s="96" customFormat="1" x14ac:dyDescent="0.2">
      <c r="A80" s="74"/>
      <c r="N80" s="121"/>
      <c r="O80" s="74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</row>
    <row r="81" spans="1:41" s="96" customFormat="1" x14ac:dyDescent="0.2">
      <c r="A81" s="74"/>
      <c r="N81" s="121"/>
      <c r="O81" s="74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</row>
    <row r="82" spans="1:41" s="96" customFormat="1" x14ac:dyDescent="0.2">
      <c r="A82" s="74"/>
      <c r="N82" s="121"/>
      <c r="O82" s="74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</row>
    <row r="83" spans="1:41" s="96" customFormat="1" x14ac:dyDescent="0.2">
      <c r="A83" s="74"/>
      <c r="N83" s="121"/>
      <c r="O83" s="74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</row>
    <row r="84" spans="1:41" s="96" customFormat="1" x14ac:dyDescent="0.2">
      <c r="A84" s="74"/>
      <c r="N84" s="121"/>
      <c r="O84" s="74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</row>
    <row r="85" spans="1:41" s="96" customFormat="1" x14ac:dyDescent="0.2">
      <c r="A85" s="74"/>
      <c r="N85" s="121"/>
      <c r="O85" s="74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</row>
    <row r="86" spans="1:41" s="96" customFormat="1" x14ac:dyDescent="0.2">
      <c r="A86" s="74"/>
      <c r="N86" s="121"/>
      <c r="O86" s="74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</row>
    <row r="87" spans="1:41" s="96" customFormat="1" x14ac:dyDescent="0.2">
      <c r="A87" s="74"/>
      <c r="N87" s="121"/>
      <c r="O87" s="74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</row>
    <row r="88" spans="1:41" s="96" customFormat="1" x14ac:dyDescent="0.2">
      <c r="A88" s="74"/>
      <c r="N88" s="121"/>
      <c r="O88" s="74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</row>
    <row r="89" spans="1:41" s="96" customFormat="1" x14ac:dyDescent="0.2">
      <c r="A89" s="74"/>
      <c r="N89" s="121"/>
      <c r="O89" s="74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</row>
  </sheetData>
  <mergeCells count="15">
    <mergeCell ref="C48:G48"/>
    <mergeCell ref="C49:G49"/>
    <mergeCell ref="I49:N49"/>
    <mergeCell ref="C44:D44"/>
    <mergeCell ref="E44:G44"/>
    <mergeCell ref="I44:N44"/>
    <mergeCell ref="C46:G46"/>
    <mergeCell ref="I46:N47"/>
    <mergeCell ref="C47:G47"/>
    <mergeCell ref="D2:N2"/>
    <mergeCell ref="B3:N3"/>
    <mergeCell ref="C42:G42"/>
    <mergeCell ref="I42:N42"/>
    <mergeCell ref="C43:D43"/>
    <mergeCell ref="E43:G43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6B9E-433F-4CDE-8091-EE703B023021}">
  <sheetPr>
    <tabColor theme="9" tint="-0.249977111117893"/>
  </sheetPr>
  <dimension ref="A1:BQ89"/>
  <sheetViews>
    <sheetView showGridLines="0" zoomScale="80" zoomScaleNormal="80" workbookViewId="0">
      <selection activeCell="T14" sqref="T14"/>
    </sheetView>
  </sheetViews>
  <sheetFormatPr baseColWidth="10" defaultColWidth="11.5" defaultRowHeight="15" x14ac:dyDescent="0.2"/>
  <cols>
    <col min="1" max="1" width="2.83203125" style="74" customWidth="1"/>
    <col min="2" max="2" width="5.6640625" style="97" customWidth="1"/>
    <col min="3" max="3" width="13.5" style="97" customWidth="1"/>
    <col min="4" max="4" width="13.5" style="97" bestFit="1" customWidth="1"/>
    <col min="5" max="5" width="14.33203125" style="97" customWidth="1"/>
    <col min="6" max="6" width="12.5" style="97" customWidth="1"/>
    <col min="7" max="7" width="11.5" style="97" customWidth="1"/>
    <col min="8" max="8" width="14.83203125" style="97" customWidth="1"/>
    <col min="9" max="9" width="15.6640625" style="97" customWidth="1"/>
    <col min="10" max="10" width="16" style="97" customWidth="1"/>
    <col min="11" max="11" width="12.6640625" style="97" customWidth="1"/>
    <col min="12" max="14" width="12.33203125" style="97" customWidth="1"/>
    <col min="15" max="15" width="16.1640625" style="97" customWidth="1"/>
    <col min="16" max="16" width="14" style="122" customWidth="1"/>
    <col min="17" max="17" width="2.83203125" style="74" customWidth="1"/>
    <col min="18" max="18" width="11.33203125" style="26" bestFit="1" customWidth="1"/>
    <col min="19" max="43" width="11.5" style="26"/>
    <col min="44" max="69" width="11.5" style="96"/>
    <col min="70" max="16384" width="11.5" style="97"/>
  </cols>
  <sheetData>
    <row r="1" spans="1:69" s="91" customFormat="1" x14ac:dyDescent="0.2"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69" s="91" customFormat="1" ht="66.75" customHeight="1" x14ac:dyDescent="0.2">
      <c r="D2" s="199" t="s">
        <v>52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69" s="91" customFormat="1" ht="36" customHeight="1" x14ac:dyDescent="0.2">
      <c r="B3" s="160" t="s">
        <v>90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69" s="91" customFormat="1" ht="16" thickBot="1" x14ac:dyDescent="0.25"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69" s="1" customFormat="1" ht="17" thickBot="1" x14ac:dyDescent="0.25">
      <c r="A5" s="13"/>
      <c r="B5" s="4" t="s">
        <v>8</v>
      </c>
      <c r="C5" s="15" t="s">
        <v>57</v>
      </c>
      <c r="D5" s="16" t="s">
        <v>56</v>
      </c>
      <c r="E5" s="15" t="s">
        <v>60</v>
      </c>
      <c r="F5" s="16" t="s">
        <v>58</v>
      </c>
      <c r="G5" s="15" t="s">
        <v>69</v>
      </c>
      <c r="H5" s="16" t="s">
        <v>61</v>
      </c>
      <c r="I5" s="15" t="s">
        <v>68</v>
      </c>
      <c r="J5" s="16" t="s">
        <v>62</v>
      </c>
      <c r="K5" s="15" t="s">
        <v>65</v>
      </c>
      <c r="L5" s="16" t="s">
        <v>64</v>
      </c>
      <c r="M5" s="16" t="s">
        <v>70</v>
      </c>
      <c r="N5" s="16" t="s">
        <v>66</v>
      </c>
      <c r="O5" s="15" t="s">
        <v>63</v>
      </c>
      <c r="P5" s="18" t="s">
        <v>17</v>
      </c>
      <c r="Q5" s="13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x14ac:dyDescent="0.2">
      <c r="B6" s="92">
        <v>1</v>
      </c>
      <c r="C6" s="17"/>
      <c r="D6" s="93"/>
      <c r="E6" s="17"/>
      <c r="F6" s="93"/>
      <c r="G6" s="17"/>
      <c r="H6" s="93"/>
      <c r="I6" s="17"/>
      <c r="J6" s="93"/>
      <c r="K6" s="17"/>
      <c r="L6" s="93"/>
      <c r="M6" s="123"/>
      <c r="N6" s="123"/>
      <c r="O6" s="94"/>
      <c r="P6" s="95">
        <f>SUM(C6:N6)</f>
        <v>0</v>
      </c>
    </row>
    <row r="7" spans="1:69" x14ac:dyDescent="0.2">
      <c r="B7" s="92">
        <v>2</v>
      </c>
      <c r="C7" s="17"/>
      <c r="D7" s="93"/>
      <c r="E7" s="17"/>
      <c r="F7" s="93"/>
      <c r="G7" s="17"/>
      <c r="H7" s="93"/>
      <c r="I7" s="17"/>
      <c r="J7" s="93"/>
      <c r="K7" s="17"/>
      <c r="L7" s="93"/>
      <c r="M7" s="123"/>
      <c r="N7" s="123"/>
      <c r="O7" s="94"/>
      <c r="P7" s="95">
        <f t="shared" ref="P7:P36" si="0">SUM(C7:N7)</f>
        <v>0</v>
      </c>
    </row>
    <row r="8" spans="1:69" x14ac:dyDescent="0.2">
      <c r="B8" s="92">
        <v>3</v>
      </c>
      <c r="C8" s="17"/>
      <c r="D8" s="93"/>
      <c r="E8" s="17"/>
      <c r="F8" s="93"/>
      <c r="G8" s="17"/>
      <c r="H8" s="93"/>
      <c r="I8" s="17"/>
      <c r="J8" s="93"/>
      <c r="K8" s="17"/>
      <c r="L8" s="93"/>
      <c r="M8" s="123"/>
      <c r="N8" s="123"/>
      <c r="O8" s="94"/>
      <c r="P8" s="95">
        <f t="shared" si="0"/>
        <v>0</v>
      </c>
    </row>
    <row r="9" spans="1:69" x14ac:dyDescent="0.2">
      <c r="B9" s="92">
        <v>4</v>
      </c>
      <c r="C9" s="17"/>
      <c r="D9" s="93"/>
      <c r="E9" s="17"/>
      <c r="F9" s="93"/>
      <c r="G9" s="17"/>
      <c r="H9" s="93"/>
      <c r="I9" s="17"/>
      <c r="J9" s="93"/>
      <c r="K9" s="17"/>
      <c r="L9" s="93"/>
      <c r="M9" s="123"/>
      <c r="N9" s="123"/>
      <c r="O9" s="94"/>
      <c r="P9" s="95">
        <f t="shared" si="0"/>
        <v>0</v>
      </c>
    </row>
    <row r="10" spans="1:69" x14ac:dyDescent="0.2">
      <c r="B10" s="92">
        <v>5</v>
      </c>
      <c r="C10" s="17"/>
      <c r="D10" s="93"/>
      <c r="E10" s="17"/>
      <c r="F10" s="93"/>
      <c r="G10" s="17"/>
      <c r="H10" s="93"/>
      <c r="I10" s="17"/>
      <c r="J10" s="93"/>
      <c r="K10" s="17"/>
      <c r="L10" s="93"/>
      <c r="M10" s="123"/>
      <c r="N10" s="123"/>
      <c r="O10" s="94"/>
      <c r="P10" s="95">
        <f t="shared" si="0"/>
        <v>0</v>
      </c>
    </row>
    <row r="11" spans="1:69" x14ac:dyDescent="0.2">
      <c r="B11" s="92">
        <v>6</v>
      </c>
      <c r="C11" s="17"/>
      <c r="D11" s="93"/>
      <c r="E11" s="17"/>
      <c r="F11" s="93"/>
      <c r="G11" s="17"/>
      <c r="H11" s="93"/>
      <c r="I11" s="17"/>
      <c r="J11" s="93"/>
      <c r="K11" s="17"/>
      <c r="L11" s="93"/>
      <c r="M11" s="123"/>
      <c r="N11" s="123"/>
      <c r="O11" s="94"/>
      <c r="P11" s="95">
        <f t="shared" si="0"/>
        <v>0</v>
      </c>
    </row>
    <row r="12" spans="1:69" x14ac:dyDescent="0.2">
      <c r="B12" s="92">
        <v>7</v>
      </c>
      <c r="C12" s="17"/>
      <c r="D12" s="93"/>
      <c r="E12" s="17"/>
      <c r="F12" s="93"/>
      <c r="G12" s="17"/>
      <c r="H12" s="93"/>
      <c r="I12" s="17"/>
      <c r="J12" s="93"/>
      <c r="K12" s="17"/>
      <c r="L12" s="93"/>
      <c r="M12" s="123"/>
      <c r="N12" s="123"/>
      <c r="O12" s="94"/>
      <c r="P12" s="95">
        <f t="shared" si="0"/>
        <v>0</v>
      </c>
    </row>
    <row r="13" spans="1:69" x14ac:dyDescent="0.2">
      <c r="B13" s="92">
        <v>8</v>
      </c>
      <c r="C13" s="17"/>
      <c r="D13" s="93"/>
      <c r="E13" s="17"/>
      <c r="F13" s="93"/>
      <c r="G13" s="17"/>
      <c r="H13" s="93"/>
      <c r="I13" s="17"/>
      <c r="J13" s="93"/>
      <c r="K13" s="17"/>
      <c r="L13" s="93"/>
      <c r="M13" s="123"/>
      <c r="N13" s="123"/>
      <c r="O13" s="94"/>
      <c r="P13" s="95">
        <f t="shared" si="0"/>
        <v>0</v>
      </c>
    </row>
    <row r="14" spans="1:69" x14ac:dyDescent="0.2">
      <c r="B14" s="92">
        <v>9</v>
      </c>
      <c r="C14" s="17"/>
      <c r="D14" s="93"/>
      <c r="E14" s="17"/>
      <c r="F14" s="93"/>
      <c r="G14" s="17"/>
      <c r="H14" s="93"/>
      <c r="I14" s="17"/>
      <c r="J14" s="93"/>
      <c r="K14" s="17"/>
      <c r="L14" s="93"/>
      <c r="M14" s="123"/>
      <c r="N14" s="123"/>
      <c r="O14" s="94"/>
      <c r="P14" s="95">
        <f t="shared" si="0"/>
        <v>0</v>
      </c>
    </row>
    <row r="15" spans="1:69" x14ac:dyDescent="0.2">
      <c r="B15" s="92">
        <v>10</v>
      </c>
      <c r="C15" s="17"/>
      <c r="D15" s="93"/>
      <c r="E15" s="17"/>
      <c r="F15" s="93"/>
      <c r="G15" s="17"/>
      <c r="H15" s="93"/>
      <c r="I15" s="17"/>
      <c r="J15" s="93"/>
      <c r="K15" s="17"/>
      <c r="L15" s="93"/>
      <c r="M15" s="123"/>
      <c r="N15" s="123"/>
      <c r="O15" s="94"/>
      <c r="P15" s="95">
        <f t="shared" si="0"/>
        <v>0</v>
      </c>
    </row>
    <row r="16" spans="1:69" x14ac:dyDescent="0.2">
      <c r="B16" s="92">
        <v>11</v>
      </c>
      <c r="C16" s="17"/>
      <c r="D16" s="93"/>
      <c r="E16" s="17"/>
      <c r="F16" s="93"/>
      <c r="G16" s="17"/>
      <c r="H16" s="93"/>
      <c r="I16" s="17"/>
      <c r="J16" s="93"/>
      <c r="K16" s="17"/>
      <c r="L16" s="93"/>
      <c r="M16" s="123"/>
      <c r="N16" s="123"/>
      <c r="O16" s="94"/>
      <c r="P16" s="95">
        <f t="shared" si="0"/>
        <v>0</v>
      </c>
    </row>
    <row r="17" spans="2:69" s="74" customFormat="1" x14ac:dyDescent="0.2">
      <c r="B17" s="92">
        <v>12</v>
      </c>
      <c r="C17" s="17"/>
      <c r="D17" s="93"/>
      <c r="E17" s="17"/>
      <c r="F17" s="93"/>
      <c r="G17" s="17"/>
      <c r="H17" s="93"/>
      <c r="I17" s="17"/>
      <c r="J17" s="93"/>
      <c r="K17" s="17"/>
      <c r="L17" s="93"/>
      <c r="M17" s="123"/>
      <c r="N17" s="123"/>
      <c r="O17" s="94"/>
      <c r="P17" s="95">
        <f t="shared" si="0"/>
        <v>0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</row>
    <row r="18" spans="2:69" s="74" customFormat="1" x14ac:dyDescent="0.2">
      <c r="B18" s="92">
        <v>13</v>
      </c>
      <c r="C18" s="17"/>
      <c r="D18" s="93"/>
      <c r="E18" s="17"/>
      <c r="F18" s="93"/>
      <c r="G18" s="17"/>
      <c r="H18" s="93"/>
      <c r="I18" s="17"/>
      <c r="J18" s="93"/>
      <c r="K18" s="17"/>
      <c r="L18" s="93"/>
      <c r="M18" s="123"/>
      <c r="N18" s="123"/>
      <c r="O18" s="94"/>
      <c r="P18" s="95">
        <f t="shared" si="0"/>
        <v>0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</row>
    <row r="19" spans="2:69" s="74" customFormat="1" x14ac:dyDescent="0.2">
      <c r="B19" s="92">
        <v>14</v>
      </c>
      <c r="C19" s="17"/>
      <c r="D19" s="93"/>
      <c r="E19" s="17"/>
      <c r="F19" s="93"/>
      <c r="G19" s="17"/>
      <c r="H19" s="93"/>
      <c r="I19" s="17"/>
      <c r="J19" s="93"/>
      <c r="K19" s="17"/>
      <c r="L19" s="93"/>
      <c r="M19" s="123"/>
      <c r="N19" s="123"/>
      <c r="O19" s="94"/>
      <c r="P19" s="95">
        <f t="shared" si="0"/>
        <v>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</row>
    <row r="20" spans="2:69" s="74" customFormat="1" x14ac:dyDescent="0.2">
      <c r="B20" s="92">
        <v>15</v>
      </c>
      <c r="C20" s="17"/>
      <c r="D20" s="93"/>
      <c r="E20" s="17"/>
      <c r="F20" s="93"/>
      <c r="G20" s="17"/>
      <c r="H20" s="93"/>
      <c r="I20" s="17"/>
      <c r="J20" s="93"/>
      <c r="K20" s="17"/>
      <c r="L20" s="93"/>
      <c r="M20" s="124"/>
      <c r="N20" s="124"/>
      <c r="O20" s="98"/>
      <c r="P20" s="95">
        <f t="shared" si="0"/>
        <v>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</row>
    <row r="21" spans="2:69" s="74" customFormat="1" x14ac:dyDescent="0.2">
      <c r="B21" s="92">
        <v>16</v>
      </c>
      <c r="C21" s="17"/>
      <c r="D21" s="93"/>
      <c r="E21" s="17"/>
      <c r="F21" s="93"/>
      <c r="G21" s="17"/>
      <c r="H21" s="93"/>
      <c r="I21" s="17"/>
      <c r="J21" s="93"/>
      <c r="K21" s="17"/>
      <c r="L21" s="93"/>
      <c r="M21" s="125"/>
      <c r="N21" s="125"/>
      <c r="O21" s="97"/>
      <c r="P21" s="95">
        <f t="shared" si="0"/>
        <v>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</row>
    <row r="22" spans="2:69" s="74" customFormat="1" x14ac:dyDescent="0.2">
      <c r="B22" s="92">
        <v>17</v>
      </c>
      <c r="C22" s="17"/>
      <c r="D22" s="93"/>
      <c r="E22" s="17"/>
      <c r="F22" s="93"/>
      <c r="G22" s="17"/>
      <c r="H22" s="93"/>
      <c r="I22" s="17"/>
      <c r="J22" s="93"/>
      <c r="K22" s="17"/>
      <c r="L22" s="93"/>
      <c r="M22" s="123"/>
      <c r="N22" s="123"/>
      <c r="O22" s="94"/>
      <c r="P22" s="95">
        <f t="shared" si="0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</row>
    <row r="23" spans="2:69" s="74" customFormat="1" x14ac:dyDescent="0.2">
      <c r="B23" s="92">
        <v>18</v>
      </c>
      <c r="C23" s="17"/>
      <c r="D23" s="93"/>
      <c r="E23" s="17"/>
      <c r="F23" s="93"/>
      <c r="G23" s="17"/>
      <c r="H23" s="93"/>
      <c r="I23" s="17"/>
      <c r="J23" s="93"/>
      <c r="K23" s="17"/>
      <c r="L23" s="93"/>
      <c r="M23" s="123"/>
      <c r="N23" s="123"/>
      <c r="O23" s="94"/>
      <c r="P23" s="95">
        <f t="shared" si="0"/>
        <v>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</row>
    <row r="24" spans="2:69" s="74" customFormat="1" x14ac:dyDescent="0.2">
      <c r="B24" s="92">
        <v>19</v>
      </c>
      <c r="C24" s="17"/>
      <c r="D24" s="93"/>
      <c r="E24" s="17"/>
      <c r="F24" s="93"/>
      <c r="G24" s="17"/>
      <c r="H24" s="93"/>
      <c r="I24" s="17"/>
      <c r="J24" s="93"/>
      <c r="K24" s="17"/>
      <c r="L24" s="93"/>
      <c r="M24" s="123"/>
      <c r="N24" s="123"/>
      <c r="O24" s="94"/>
      <c r="P24" s="95">
        <f t="shared" si="0"/>
        <v>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</row>
    <row r="25" spans="2:69" s="74" customFormat="1" x14ac:dyDescent="0.2">
      <c r="B25" s="92">
        <v>20</v>
      </c>
      <c r="C25" s="17"/>
      <c r="D25" s="93"/>
      <c r="E25" s="17"/>
      <c r="F25" s="93"/>
      <c r="G25" s="17"/>
      <c r="H25" s="93"/>
      <c r="I25" s="17"/>
      <c r="J25" s="93"/>
      <c r="K25" s="17"/>
      <c r="L25" s="93"/>
      <c r="M25" s="123"/>
      <c r="N25" s="123"/>
      <c r="O25" s="94"/>
      <c r="P25" s="95">
        <f t="shared" si="0"/>
        <v>0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</row>
    <row r="26" spans="2:69" s="74" customFormat="1" x14ac:dyDescent="0.2">
      <c r="B26" s="92">
        <v>21</v>
      </c>
      <c r="C26" s="17"/>
      <c r="D26" s="93"/>
      <c r="E26" s="17"/>
      <c r="F26" s="93"/>
      <c r="G26" s="17"/>
      <c r="H26" s="93"/>
      <c r="I26" s="17"/>
      <c r="J26" s="93"/>
      <c r="K26" s="17"/>
      <c r="L26" s="93"/>
      <c r="M26" s="123"/>
      <c r="N26" s="123"/>
      <c r="O26" s="94"/>
      <c r="P26" s="95">
        <f t="shared" si="0"/>
        <v>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</row>
    <row r="27" spans="2:69" s="74" customFormat="1" x14ac:dyDescent="0.2">
      <c r="B27" s="92">
        <v>22</v>
      </c>
      <c r="C27" s="17"/>
      <c r="D27" s="93"/>
      <c r="E27" s="17"/>
      <c r="F27" s="93"/>
      <c r="G27" s="17"/>
      <c r="H27" s="93"/>
      <c r="I27" s="17"/>
      <c r="J27" s="93"/>
      <c r="K27" s="17"/>
      <c r="L27" s="93"/>
      <c r="M27" s="123"/>
      <c r="N27" s="123"/>
      <c r="O27" s="94"/>
      <c r="P27" s="95">
        <f t="shared" si="0"/>
        <v>0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</row>
    <row r="28" spans="2:69" s="74" customFormat="1" x14ac:dyDescent="0.2">
      <c r="B28" s="92">
        <v>23</v>
      </c>
      <c r="C28" s="17"/>
      <c r="D28" s="93"/>
      <c r="E28" s="17"/>
      <c r="F28" s="93"/>
      <c r="G28" s="17"/>
      <c r="H28" s="93"/>
      <c r="I28" s="17"/>
      <c r="J28" s="93"/>
      <c r="K28" s="17"/>
      <c r="L28" s="93"/>
      <c r="M28" s="123"/>
      <c r="N28" s="123"/>
      <c r="O28" s="94"/>
      <c r="P28" s="95">
        <f t="shared" si="0"/>
        <v>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</row>
    <row r="29" spans="2:69" s="74" customFormat="1" x14ac:dyDescent="0.2">
      <c r="B29" s="92">
        <v>24</v>
      </c>
      <c r="C29" s="17"/>
      <c r="D29" s="93"/>
      <c r="E29" s="17"/>
      <c r="F29" s="93"/>
      <c r="G29" s="17"/>
      <c r="H29" s="93"/>
      <c r="I29" s="17"/>
      <c r="J29" s="93"/>
      <c r="K29" s="17"/>
      <c r="L29" s="93"/>
      <c r="M29" s="123"/>
      <c r="N29" s="123"/>
      <c r="O29" s="94"/>
      <c r="P29" s="95">
        <f t="shared" si="0"/>
        <v>0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</row>
    <row r="30" spans="2:69" s="74" customFormat="1" x14ac:dyDescent="0.2">
      <c r="B30" s="92">
        <v>25</v>
      </c>
      <c r="C30" s="17"/>
      <c r="D30" s="93"/>
      <c r="E30" s="17"/>
      <c r="F30" s="93"/>
      <c r="G30" s="17"/>
      <c r="H30" s="93"/>
      <c r="I30" s="17"/>
      <c r="J30" s="93"/>
      <c r="K30" s="17"/>
      <c r="L30" s="93"/>
      <c r="M30" s="123"/>
      <c r="N30" s="123"/>
      <c r="O30" s="94"/>
      <c r="P30" s="95">
        <f t="shared" si="0"/>
        <v>0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</row>
    <row r="31" spans="2:69" s="74" customFormat="1" x14ac:dyDescent="0.2">
      <c r="B31" s="92">
        <v>26</v>
      </c>
      <c r="C31" s="17"/>
      <c r="D31" s="93"/>
      <c r="E31" s="17"/>
      <c r="F31" s="93"/>
      <c r="G31" s="17"/>
      <c r="H31" s="93"/>
      <c r="I31" s="17"/>
      <c r="J31" s="93"/>
      <c r="K31" s="17"/>
      <c r="L31" s="93"/>
      <c r="M31" s="123"/>
      <c r="N31" s="123"/>
      <c r="O31" s="94"/>
      <c r="P31" s="95">
        <f t="shared" si="0"/>
        <v>0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</row>
    <row r="32" spans="2:69" s="74" customFormat="1" x14ac:dyDescent="0.2">
      <c r="B32" s="92">
        <v>27</v>
      </c>
      <c r="C32" s="17"/>
      <c r="D32" s="93"/>
      <c r="E32" s="17"/>
      <c r="F32" s="93"/>
      <c r="G32" s="17"/>
      <c r="H32" s="93"/>
      <c r="I32" s="17"/>
      <c r="J32" s="93"/>
      <c r="K32" s="17"/>
      <c r="L32" s="93"/>
      <c r="M32" s="123"/>
      <c r="N32" s="123"/>
      <c r="O32" s="94"/>
      <c r="P32" s="95">
        <f t="shared" si="0"/>
        <v>0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</row>
    <row r="33" spans="1:43" s="96" customFormat="1" x14ac:dyDescent="0.2">
      <c r="A33" s="74"/>
      <c r="B33" s="92">
        <v>28</v>
      </c>
      <c r="C33" s="17"/>
      <c r="D33" s="93"/>
      <c r="E33" s="17"/>
      <c r="F33" s="93"/>
      <c r="G33" s="17"/>
      <c r="H33" s="93"/>
      <c r="I33" s="17"/>
      <c r="J33" s="93"/>
      <c r="K33" s="17"/>
      <c r="L33" s="93"/>
      <c r="M33" s="123"/>
      <c r="N33" s="123"/>
      <c r="O33" s="94"/>
      <c r="P33" s="95">
        <f t="shared" si="0"/>
        <v>0</v>
      </c>
      <c r="Q33" s="74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3" s="96" customFormat="1" x14ac:dyDescent="0.2">
      <c r="A34" s="74"/>
      <c r="B34" s="92">
        <v>29</v>
      </c>
      <c r="C34" s="17"/>
      <c r="D34" s="93"/>
      <c r="E34" s="17"/>
      <c r="F34" s="93"/>
      <c r="G34" s="17"/>
      <c r="H34" s="93"/>
      <c r="I34" s="17"/>
      <c r="J34" s="93"/>
      <c r="K34" s="17"/>
      <c r="L34" s="93"/>
      <c r="M34" s="123"/>
      <c r="N34" s="123"/>
      <c r="O34" s="94"/>
      <c r="P34" s="95">
        <f t="shared" si="0"/>
        <v>0</v>
      </c>
      <c r="Q34" s="74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</row>
    <row r="35" spans="1:43" s="96" customFormat="1" x14ac:dyDescent="0.2">
      <c r="A35" s="74"/>
      <c r="B35" s="92">
        <v>30</v>
      </c>
      <c r="C35" s="17"/>
      <c r="D35" s="93"/>
      <c r="E35" s="17"/>
      <c r="F35" s="93"/>
      <c r="G35" s="17"/>
      <c r="H35" s="93"/>
      <c r="I35" s="17"/>
      <c r="J35" s="93"/>
      <c r="K35" s="17"/>
      <c r="L35" s="93"/>
      <c r="M35" s="123"/>
      <c r="N35" s="123"/>
      <c r="O35" s="94"/>
      <c r="P35" s="95">
        <f t="shared" si="0"/>
        <v>0</v>
      </c>
      <c r="Q35" s="74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spans="1:43" s="96" customFormat="1" ht="16" thickBot="1" x14ac:dyDescent="0.25">
      <c r="A36" s="74"/>
      <c r="B36" s="92">
        <v>31</v>
      </c>
      <c r="C36" s="17"/>
      <c r="D36" s="93"/>
      <c r="E36" s="17"/>
      <c r="F36" s="93"/>
      <c r="G36" s="17"/>
      <c r="H36" s="93"/>
      <c r="I36" s="17"/>
      <c r="J36" s="93"/>
      <c r="K36" s="17"/>
      <c r="L36" s="93"/>
      <c r="M36" s="126"/>
      <c r="N36" s="126"/>
      <c r="O36" s="100"/>
      <c r="P36" s="95">
        <f t="shared" si="0"/>
        <v>0</v>
      </c>
      <c r="Q36" s="74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1:43" s="96" customFormat="1" ht="17" thickBot="1" x14ac:dyDescent="0.25">
      <c r="A37" s="74"/>
      <c r="B37" s="102" t="s">
        <v>2</v>
      </c>
      <c r="C37" s="103">
        <f t="shared" ref="C37:M37" si="1">SUM(C6:C36)</f>
        <v>0</v>
      </c>
      <c r="D37" s="104">
        <f t="shared" si="1"/>
        <v>0</v>
      </c>
      <c r="E37" s="103">
        <f t="shared" si="1"/>
        <v>0</v>
      </c>
      <c r="F37" s="104">
        <f t="shared" si="1"/>
        <v>0</v>
      </c>
      <c r="G37" s="103">
        <f t="shared" si="1"/>
        <v>0</v>
      </c>
      <c r="H37" s="104">
        <f t="shared" si="1"/>
        <v>0</v>
      </c>
      <c r="I37" s="103">
        <f t="shared" si="1"/>
        <v>0</v>
      </c>
      <c r="J37" s="104">
        <f t="shared" si="1"/>
        <v>0</v>
      </c>
      <c r="K37" s="103">
        <f t="shared" si="1"/>
        <v>0</v>
      </c>
      <c r="L37" s="104">
        <f t="shared" si="1"/>
        <v>0</v>
      </c>
      <c r="M37" s="104">
        <f t="shared" si="1"/>
        <v>0</v>
      </c>
      <c r="N37" s="104">
        <f t="shared" ref="N37" si="2">SUM(N6:N36)</f>
        <v>0</v>
      </c>
      <c r="O37" s="127"/>
      <c r="P37" s="128">
        <f>SUM(P6:P36)</f>
        <v>0</v>
      </c>
      <c r="Q37" s="74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</row>
    <row r="38" spans="1:43" s="96" customFormat="1" ht="17" thickBot="1" x14ac:dyDescent="0.25">
      <c r="A38" s="74"/>
      <c r="B38" s="74"/>
      <c r="C38" s="106">
        <v>1</v>
      </c>
      <c r="D38" s="106">
        <v>2</v>
      </c>
      <c r="E38" s="106">
        <v>3</v>
      </c>
      <c r="F38" s="106">
        <v>4</v>
      </c>
      <c r="G38" s="106">
        <v>5</v>
      </c>
      <c r="H38" s="106">
        <v>6</v>
      </c>
      <c r="I38" s="106">
        <v>7</v>
      </c>
      <c r="J38" s="106">
        <v>8</v>
      </c>
      <c r="K38" s="106">
        <v>9</v>
      </c>
      <c r="L38" s="106">
        <v>10</v>
      </c>
      <c r="M38" s="106">
        <v>11</v>
      </c>
      <c r="N38" s="106">
        <v>12</v>
      </c>
      <c r="O38" s="106"/>
      <c r="P38" s="108"/>
      <c r="Q38" s="7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</row>
    <row r="39" spans="1:43" s="74" customFormat="1" ht="16" x14ac:dyDescent="0.2"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111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spans="1:43" s="96" customFormat="1" ht="16" x14ac:dyDescent="0.2">
      <c r="A40" s="74"/>
      <c r="B40" s="74"/>
      <c r="C40" s="112">
        <f>C39-C37</f>
        <v>0</v>
      </c>
      <c r="D40" s="112">
        <f t="shared" ref="D40:M40" si="3">D39-D37</f>
        <v>0</v>
      </c>
      <c r="E40" s="112">
        <f t="shared" si="3"/>
        <v>0</v>
      </c>
      <c r="F40" s="112">
        <f t="shared" si="3"/>
        <v>0</v>
      </c>
      <c r="G40" s="112">
        <f t="shared" si="3"/>
        <v>0</v>
      </c>
      <c r="H40" s="112">
        <f>H39-H37</f>
        <v>0</v>
      </c>
      <c r="I40" s="112">
        <f t="shared" si="3"/>
        <v>0</v>
      </c>
      <c r="J40" s="112">
        <f t="shared" si="3"/>
        <v>0</v>
      </c>
      <c r="K40" s="112">
        <f t="shared" si="3"/>
        <v>0</v>
      </c>
      <c r="L40" s="112">
        <f t="shared" si="3"/>
        <v>0</v>
      </c>
      <c r="M40" s="112">
        <f t="shared" si="3"/>
        <v>0</v>
      </c>
      <c r="N40" s="112">
        <f t="shared" ref="N40" si="4">N39-N37</f>
        <v>0</v>
      </c>
      <c r="O40" s="112" t="s">
        <v>22</v>
      </c>
      <c r="P40" s="112">
        <f>+P37-P39</f>
        <v>0</v>
      </c>
      <c r="Q40" s="74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</row>
    <row r="41" spans="1:43" s="74" customFormat="1" ht="16" thickBot="1" x14ac:dyDescent="0.25">
      <c r="P41" s="113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 s="96" customFormat="1" ht="20.25" customHeight="1" thickBot="1" x14ac:dyDescent="0.25">
      <c r="A42" s="74"/>
      <c r="B42" s="74"/>
      <c r="C42" s="200" t="s">
        <v>35</v>
      </c>
      <c r="D42" s="201"/>
      <c r="E42" s="201"/>
      <c r="F42" s="201"/>
      <c r="G42" s="202"/>
      <c r="H42" s="74"/>
      <c r="I42" s="203" t="s">
        <v>24</v>
      </c>
      <c r="J42" s="204"/>
      <c r="K42" s="204"/>
      <c r="L42" s="204"/>
      <c r="M42" s="204"/>
      <c r="N42" s="204"/>
      <c r="O42" s="204"/>
      <c r="P42" s="204"/>
      <c r="Q42" s="74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s="96" customFormat="1" x14ac:dyDescent="0.2">
      <c r="A43" s="74"/>
      <c r="B43" s="74"/>
      <c r="C43" s="205" t="s">
        <v>39</v>
      </c>
      <c r="D43" s="206"/>
      <c r="E43" s="207"/>
      <c r="F43" s="207"/>
      <c r="G43" s="208"/>
      <c r="H43" s="74"/>
      <c r="I43" s="114"/>
      <c r="J43" s="115"/>
      <c r="K43" s="115"/>
      <c r="L43" s="115"/>
      <c r="M43" s="115"/>
      <c r="N43" s="115"/>
      <c r="O43" s="115"/>
      <c r="P43" s="115"/>
      <c r="Q43" s="74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 s="96" customFormat="1" ht="11.25" customHeight="1" x14ac:dyDescent="0.2">
      <c r="A44" s="74"/>
      <c r="B44" s="74"/>
      <c r="C44" s="205" t="s">
        <v>49</v>
      </c>
      <c r="D44" s="206"/>
      <c r="E44" s="213">
        <f ca="1">TODAY()</f>
        <v>44131</v>
      </c>
      <c r="F44" s="211"/>
      <c r="G44" s="212"/>
      <c r="H44" s="14"/>
      <c r="I44" s="177"/>
      <c r="J44" s="178"/>
      <c r="K44" s="178"/>
      <c r="L44" s="178"/>
      <c r="M44" s="178"/>
      <c r="N44" s="178"/>
      <c r="O44" s="178"/>
      <c r="P44" s="178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spans="1:43" s="96" customFormat="1" ht="16" thickBot="1" x14ac:dyDescent="0.25">
      <c r="A45" s="74"/>
      <c r="B45" s="74"/>
      <c r="C45" s="116"/>
      <c r="D45" s="89"/>
      <c r="E45" s="117"/>
      <c r="F45" s="117"/>
      <c r="G45" s="19"/>
      <c r="H45" s="14"/>
      <c r="I45" s="5"/>
      <c r="J45" s="2"/>
      <c r="K45" s="2"/>
      <c r="L45" s="2"/>
      <c r="M45" s="2"/>
      <c r="N45" s="2"/>
      <c r="O45" s="2"/>
      <c r="P45" s="2"/>
      <c r="Q45" s="74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 s="96" customFormat="1" ht="19.5" customHeight="1" thickBot="1" x14ac:dyDescent="0.25">
      <c r="A46" s="74"/>
      <c r="B46" s="74"/>
      <c r="C46" s="200" t="s">
        <v>38</v>
      </c>
      <c r="D46" s="201"/>
      <c r="E46" s="201"/>
      <c r="F46" s="201"/>
      <c r="G46" s="202"/>
      <c r="H46" s="14"/>
      <c r="I46" s="177"/>
      <c r="J46" s="178"/>
      <c r="K46" s="178"/>
      <c r="L46" s="178"/>
      <c r="M46" s="178"/>
      <c r="N46" s="178"/>
      <c r="O46" s="178"/>
      <c r="P46" s="178"/>
      <c r="Q46" s="74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 s="96" customFormat="1" ht="11.25" customHeight="1" x14ac:dyDescent="0.2">
      <c r="A47" s="74"/>
      <c r="B47" s="74"/>
      <c r="C47" s="209"/>
      <c r="D47" s="207"/>
      <c r="E47" s="207"/>
      <c r="F47" s="207"/>
      <c r="G47" s="208"/>
      <c r="H47" s="14"/>
      <c r="I47" s="177"/>
      <c r="J47" s="178"/>
      <c r="K47" s="178"/>
      <c r="L47" s="178"/>
      <c r="M47" s="178"/>
      <c r="N47" s="178"/>
      <c r="O47" s="178"/>
      <c r="P47" s="178"/>
      <c r="Q47" s="74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3" s="96" customFormat="1" x14ac:dyDescent="0.2">
      <c r="A48" s="74"/>
      <c r="B48" s="74"/>
      <c r="C48" s="209" t="s">
        <v>71</v>
      </c>
      <c r="D48" s="207"/>
      <c r="E48" s="207"/>
      <c r="F48" s="207"/>
      <c r="G48" s="208"/>
      <c r="H48" s="14"/>
      <c r="I48" s="118"/>
      <c r="J48" s="119"/>
      <c r="K48" s="119"/>
      <c r="L48" s="119"/>
      <c r="M48" s="119"/>
      <c r="N48" s="119"/>
      <c r="O48" s="119"/>
      <c r="P48" s="119"/>
      <c r="Q48" s="74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1:43" s="96" customFormat="1" ht="11.25" customHeight="1" x14ac:dyDescent="0.2">
      <c r="A49" s="74"/>
      <c r="B49" s="74"/>
      <c r="C49" s="210"/>
      <c r="D49" s="211"/>
      <c r="E49" s="211"/>
      <c r="F49" s="211"/>
      <c r="G49" s="212"/>
      <c r="H49" s="14"/>
      <c r="I49" s="177"/>
      <c r="J49" s="178"/>
      <c r="K49" s="178"/>
      <c r="L49" s="178"/>
      <c r="M49" s="178"/>
      <c r="N49" s="178"/>
      <c r="O49" s="178"/>
      <c r="P49" s="178"/>
      <c r="Q49" s="74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43" s="96" customFormat="1" ht="16" thickBot="1" x14ac:dyDescent="0.25">
      <c r="A50" s="74"/>
      <c r="B50" s="74"/>
      <c r="C50" s="120"/>
      <c r="D50" s="88"/>
      <c r="E50" s="88"/>
      <c r="F50" s="88"/>
      <c r="G50" s="20"/>
      <c r="H50" s="14"/>
      <c r="I50" s="21"/>
      <c r="J50" s="22"/>
      <c r="K50" s="22"/>
      <c r="L50" s="22"/>
      <c r="M50" s="22"/>
      <c r="N50" s="22"/>
      <c r="O50" s="22"/>
      <c r="P50" s="22"/>
      <c r="Q50" s="74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spans="1:43" s="74" customFormat="1" x14ac:dyDescent="0.2">
      <c r="G51" s="14"/>
      <c r="H51" s="14"/>
      <c r="I51" s="14"/>
      <c r="J51" s="14"/>
      <c r="K51" s="14"/>
      <c r="L51" s="14"/>
      <c r="M51" s="14"/>
      <c r="N51" s="14"/>
      <c r="O51" s="14"/>
      <c r="P51" s="14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3" s="26" customFormat="1" ht="11.25" customHeight="1" x14ac:dyDescent="0.2"/>
    <row r="53" spans="1:43" s="26" customFormat="1" x14ac:dyDescent="0.2"/>
    <row r="54" spans="1:43" s="26" customFormat="1" x14ac:dyDescent="0.2"/>
    <row r="55" spans="1:43" s="26" customFormat="1" x14ac:dyDescent="0.2"/>
    <row r="56" spans="1:43" s="26" customFormat="1" x14ac:dyDescent="0.2"/>
    <row r="57" spans="1:43" s="26" customFormat="1" x14ac:dyDescent="0.2"/>
    <row r="58" spans="1:43" s="26" customFormat="1" x14ac:dyDescent="0.2"/>
    <row r="59" spans="1:43" s="26" customFormat="1" x14ac:dyDescent="0.2"/>
    <row r="60" spans="1:43" s="26" customFormat="1" x14ac:dyDescent="0.2"/>
    <row r="61" spans="1:43" s="26" customFormat="1" x14ac:dyDescent="0.2"/>
    <row r="62" spans="1:43" s="26" customFormat="1" x14ac:dyDescent="0.2"/>
    <row r="63" spans="1:43" s="26" customFormat="1" x14ac:dyDescent="0.2"/>
    <row r="64" spans="1:43" s="26" customFormat="1" x14ac:dyDescent="0.2"/>
    <row r="65" spans="1:43" s="26" customFormat="1" x14ac:dyDescent="0.2"/>
    <row r="66" spans="1:43" s="26" customFormat="1" x14ac:dyDescent="0.2"/>
    <row r="67" spans="1:43" s="26" customFormat="1" x14ac:dyDescent="0.2"/>
    <row r="68" spans="1:43" s="26" customFormat="1" x14ac:dyDescent="0.2"/>
    <row r="69" spans="1:43" s="26" customFormat="1" x14ac:dyDescent="0.2"/>
    <row r="70" spans="1:43" s="26" customFormat="1" x14ac:dyDescent="0.2"/>
    <row r="71" spans="1:43" s="26" customFormat="1" x14ac:dyDescent="0.2"/>
    <row r="72" spans="1:43" s="26" customFormat="1" x14ac:dyDescent="0.2"/>
    <row r="73" spans="1:43" s="26" customFormat="1" x14ac:dyDescent="0.2"/>
    <row r="74" spans="1:43" s="26" customFormat="1" x14ac:dyDescent="0.2"/>
    <row r="75" spans="1:43" s="26" customFormat="1" x14ac:dyDescent="0.2"/>
    <row r="76" spans="1:43" s="26" customFormat="1" x14ac:dyDescent="0.2"/>
    <row r="77" spans="1:43" s="26" customFormat="1" x14ac:dyDescent="0.2"/>
    <row r="78" spans="1:43" s="26" customFormat="1" x14ac:dyDescent="0.2"/>
    <row r="79" spans="1:43" s="26" customFormat="1" x14ac:dyDescent="0.2"/>
    <row r="80" spans="1:43" s="96" customFormat="1" x14ac:dyDescent="0.2">
      <c r="A80" s="74"/>
      <c r="P80" s="121"/>
      <c r="Q80" s="74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spans="1:43" s="96" customFormat="1" x14ac:dyDescent="0.2">
      <c r="A81" s="74"/>
      <c r="P81" s="121"/>
      <c r="Q81" s="74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 s="96" customFormat="1" x14ac:dyDescent="0.2">
      <c r="A82" s="74"/>
      <c r="P82" s="121"/>
      <c r="Q82" s="74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1:43" s="96" customFormat="1" x14ac:dyDescent="0.2">
      <c r="A83" s="74"/>
      <c r="P83" s="121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spans="1:43" s="96" customFormat="1" x14ac:dyDescent="0.2">
      <c r="A84" s="74"/>
      <c r="P84" s="121"/>
      <c r="Q84" s="74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1:43" s="96" customFormat="1" x14ac:dyDescent="0.2">
      <c r="A85" s="74"/>
      <c r="P85" s="121"/>
      <c r="Q85" s="74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1:43" s="96" customFormat="1" x14ac:dyDescent="0.2">
      <c r="A86" s="74"/>
      <c r="P86" s="121"/>
      <c r="Q86" s="74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1:43" s="96" customFormat="1" x14ac:dyDescent="0.2">
      <c r="A87" s="74"/>
      <c r="P87" s="121"/>
      <c r="Q87" s="74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1:43" s="96" customFormat="1" x14ac:dyDescent="0.2">
      <c r="A88" s="74"/>
      <c r="P88" s="121"/>
      <c r="Q88" s="74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spans="1:43" s="96" customFormat="1" x14ac:dyDescent="0.2">
      <c r="A89" s="74"/>
      <c r="P89" s="121"/>
      <c r="Q89" s="74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</sheetData>
  <mergeCells count="15">
    <mergeCell ref="D2:P2"/>
    <mergeCell ref="C46:G46"/>
    <mergeCell ref="I46:P47"/>
    <mergeCell ref="C47:G47"/>
    <mergeCell ref="C48:G48"/>
    <mergeCell ref="C49:G49"/>
    <mergeCell ref="I49:P49"/>
    <mergeCell ref="B3:P3"/>
    <mergeCell ref="C42:G42"/>
    <mergeCell ref="I42:P42"/>
    <mergeCell ref="C43:D43"/>
    <mergeCell ref="E43:G43"/>
    <mergeCell ref="C44:D44"/>
    <mergeCell ref="E44:G44"/>
    <mergeCell ref="I44:P44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946D-E96C-4ED7-8D14-A969B4D6C1F8}">
  <sheetPr>
    <tabColor rgb="FFFFC000"/>
  </sheetPr>
  <dimension ref="A1:BV69"/>
  <sheetViews>
    <sheetView showGridLines="0" tabSelected="1" zoomScale="80" zoomScaleNormal="80" workbookViewId="0">
      <selection activeCell="M66" sqref="M66"/>
    </sheetView>
  </sheetViews>
  <sheetFormatPr baseColWidth="10" defaultColWidth="11.5" defaultRowHeight="15" x14ac:dyDescent="0.2"/>
  <cols>
    <col min="1" max="1" width="3.33203125" style="25" customWidth="1"/>
    <col min="2" max="2" width="14.6640625" style="26" customWidth="1"/>
    <col min="3" max="3" width="23.6640625" style="26" customWidth="1"/>
    <col min="4" max="4" width="20.33203125" style="26" customWidth="1"/>
    <col min="5" max="5" width="16.5" style="26" customWidth="1"/>
    <col min="6" max="6" width="25.33203125" style="26" bestFit="1" customWidth="1"/>
    <col min="7" max="7" width="21.5" style="26" customWidth="1"/>
    <col min="8" max="8" width="35.1640625" style="26" customWidth="1"/>
    <col min="9" max="9" width="18.83203125" style="26" customWidth="1"/>
    <col min="10" max="10" width="3" style="25" customWidth="1"/>
    <col min="11" max="28" width="11.5" style="26"/>
    <col min="29" max="74" width="11.5" style="41"/>
    <col min="75" max="16384" width="11.5" style="26"/>
  </cols>
  <sheetData>
    <row r="1" spans="1:74" s="25" customFormat="1" ht="17.25" customHeight="1" x14ac:dyDescent="0.2"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74" s="25" customFormat="1" x14ac:dyDescent="0.2">
      <c r="C2" s="158" t="s">
        <v>52</v>
      </c>
      <c r="D2" s="158"/>
      <c r="E2" s="158"/>
      <c r="F2" s="158"/>
      <c r="G2" s="158"/>
      <c r="H2" s="158"/>
      <c r="I2" s="158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74" s="25" customFormat="1" ht="46.5" customHeight="1" x14ac:dyDescent="0.2">
      <c r="C3" s="159"/>
      <c r="D3" s="159"/>
      <c r="E3" s="159"/>
      <c r="F3" s="159"/>
      <c r="G3" s="159"/>
      <c r="H3" s="159"/>
      <c r="I3" s="159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74" s="29" customFormat="1" ht="30" x14ac:dyDescent="0.2">
      <c r="A4" s="27"/>
      <c r="B4" s="160" t="s">
        <v>72</v>
      </c>
      <c r="C4" s="161"/>
      <c r="D4" s="161"/>
      <c r="E4" s="161"/>
      <c r="F4" s="161"/>
      <c r="G4" s="161"/>
      <c r="H4" s="161"/>
      <c r="I4" s="161"/>
      <c r="J4" s="27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</row>
    <row r="5" spans="1:74" s="27" customFormat="1" x14ac:dyDescent="0.2">
      <c r="B5" s="30"/>
      <c r="C5" s="30"/>
      <c r="D5" s="30"/>
      <c r="E5" s="30"/>
      <c r="F5" s="30"/>
      <c r="G5" s="30"/>
      <c r="H5" s="30"/>
      <c r="I5" s="30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74" s="27" customFormat="1" ht="21" x14ac:dyDescent="0.2">
      <c r="B6" s="31" t="s">
        <v>32</v>
      </c>
      <c r="C6" s="32" t="s">
        <v>47</v>
      </c>
      <c r="D6" s="217" t="s">
        <v>41</v>
      </c>
      <c r="E6" s="218"/>
      <c r="F6" s="32"/>
      <c r="G6" s="33"/>
      <c r="H6" s="34" t="s">
        <v>43</v>
      </c>
      <c r="I6" s="3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74" s="27" customFormat="1" x14ac:dyDescent="0.2">
      <c r="B7" s="30"/>
      <c r="C7" s="30"/>
      <c r="D7" s="36"/>
      <c r="E7" s="36"/>
      <c r="F7" s="30"/>
      <c r="G7" s="30"/>
      <c r="H7" s="36"/>
      <c r="I7" s="3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74" s="27" customFormat="1" ht="16" x14ac:dyDescent="0.2">
      <c r="B8" s="31" t="s">
        <v>34</v>
      </c>
      <c r="C8" s="37" t="s">
        <v>48</v>
      </c>
      <c r="D8" s="217" t="s">
        <v>42</v>
      </c>
      <c r="E8" s="218"/>
      <c r="F8" s="38" t="s">
        <v>50</v>
      </c>
      <c r="G8" s="39"/>
      <c r="H8" s="34" t="s">
        <v>44</v>
      </c>
      <c r="I8" s="40">
        <v>44074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74" s="27" customFormat="1" ht="16" thickBot="1" x14ac:dyDescent="0.25"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74" ht="44.25" customHeight="1" thickBot="1" x14ac:dyDescent="0.25">
      <c r="B10" s="10" t="s">
        <v>8</v>
      </c>
      <c r="C10" s="11" t="s">
        <v>19</v>
      </c>
      <c r="D10" s="12" t="s">
        <v>20</v>
      </c>
      <c r="E10" s="143" t="s">
        <v>30</v>
      </c>
      <c r="F10" s="149" t="s">
        <v>21</v>
      </c>
      <c r="G10" s="11" t="s">
        <v>88</v>
      </c>
      <c r="H10" s="11" t="s">
        <v>40</v>
      </c>
      <c r="I10" s="154" t="s">
        <v>1</v>
      </c>
    </row>
    <row r="11" spans="1:74" ht="16" x14ac:dyDescent="0.2">
      <c r="B11" s="42">
        <v>1</v>
      </c>
      <c r="C11" s="140">
        <f>'VIAJES MX'!C8</f>
        <v>0</v>
      </c>
      <c r="D11" s="43"/>
      <c r="E11" s="145">
        <f>'VIAJES MX'!M8</f>
        <v>0</v>
      </c>
      <c r="F11" s="44">
        <f>'CAMIONETA MX'!N6</f>
        <v>0</v>
      </c>
      <c r="G11" s="148">
        <f>'OFICINA SALTILLO  '!P6</f>
        <v>0</v>
      </c>
      <c r="H11" s="151"/>
      <c r="I11" s="45">
        <f>SUM(E11:G11)</f>
        <v>0</v>
      </c>
    </row>
    <row r="12" spans="1:74" ht="16" x14ac:dyDescent="0.2">
      <c r="B12" s="46">
        <v>2</v>
      </c>
      <c r="C12" s="141">
        <f>'VIAJES MX'!C9</f>
        <v>0</v>
      </c>
      <c r="D12" s="47"/>
      <c r="E12" s="146">
        <f>'VIAJES MX'!M9</f>
        <v>0</v>
      </c>
      <c r="F12" s="48">
        <f>'CAMIONETA MX'!N7</f>
        <v>0</v>
      </c>
      <c r="G12" s="148">
        <f>'OFICINA SALTILLO  '!P7</f>
        <v>0</v>
      </c>
      <c r="H12" s="152"/>
      <c r="I12" s="156">
        <f t="shared" ref="I12:I41" si="0">SUM(E12:G12)</f>
        <v>0</v>
      </c>
    </row>
    <row r="13" spans="1:74" ht="16" x14ac:dyDescent="0.2">
      <c r="B13" s="46">
        <v>3</v>
      </c>
      <c r="C13" s="141">
        <f>'VIAJES MX'!C10</f>
        <v>0</v>
      </c>
      <c r="D13" s="47"/>
      <c r="E13" s="146">
        <f>'VIAJES MX'!M10</f>
        <v>0</v>
      </c>
      <c r="F13" s="48">
        <f>'CAMIONETA MX'!N8</f>
        <v>0</v>
      </c>
      <c r="G13" s="148">
        <f>'OFICINA SALTILLO  '!P8</f>
        <v>0</v>
      </c>
      <c r="H13" s="152"/>
      <c r="I13" s="156">
        <f t="shared" si="0"/>
        <v>0</v>
      </c>
    </row>
    <row r="14" spans="1:74" ht="16" x14ac:dyDescent="0.2">
      <c r="B14" s="46">
        <v>4</v>
      </c>
      <c r="C14" s="141">
        <f>'VIAJES MX'!C11</f>
        <v>0</v>
      </c>
      <c r="D14" s="47"/>
      <c r="E14" s="146">
        <f>'VIAJES MX'!M11</f>
        <v>0</v>
      </c>
      <c r="F14" s="48">
        <f>'CAMIONETA MX'!N9</f>
        <v>0</v>
      </c>
      <c r="G14" s="148">
        <f>'OFICINA SALTILLO  '!P9</f>
        <v>0</v>
      </c>
      <c r="H14" s="152"/>
      <c r="I14" s="156">
        <f t="shared" si="0"/>
        <v>0</v>
      </c>
    </row>
    <row r="15" spans="1:74" ht="16" x14ac:dyDescent="0.2">
      <c r="B15" s="46">
        <v>5</v>
      </c>
      <c r="C15" s="141">
        <f>'VIAJES MX'!C12</f>
        <v>0</v>
      </c>
      <c r="D15" s="47"/>
      <c r="E15" s="146">
        <f>'VIAJES MX'!M12</f>
        <v>0</v>
      </c>
      <c r="F15" s="48">
        <f>'CAMIONETA MX'!N10</f>
        <v>0</v>
      </c>
      <c r="G15" s="148">
        <f>'OFICINA SALTILLO  '!P10</f>
        <v>0</v>
      </c>
      <c r="H15" s="152"/>
      <c r="I15" s="156">
        <f t="shared" si="0"/>
        <v>0</v>
      </c>
    </row>
    <row r="16" spans="1:74" ht="16" x14ac:dyDescent="0.2">
      <c r="B16" s="46">
        <v>6</v>
      </c>
      <c r="C16" s="141">
        <f>'VIAJES MX'!C13</f>
        <v>0</v>
      </c>
      <c r="D16" s="47"/>
      <c r="E16" s="146">
        <f>'VIAJES MX'!M13</f>
        <v>0</v>
      </c>
      <c r="F16" s="48">
        <f>'CAMIONETA MX'!N11</f>
        <v>0</v>
      </c>
      <c r="G16" s="148">
        <f>'OFICINA SALTILLO  '!P11</f>
        <v>0</v>
      </c>
      <c r="H16" s="152"/>
      <c r="I16" s="156">
        <f t="shared" si="0"/>
        <v>0</v>
      </c>
    </row>
    <row r="17" spans="2:9" ht="16" x14ac:dyDescent="0.2">
      <c r="B17" s="46">
        <v>7</v>
      </c>
      <c r="C17" s="141">
        <f>'VIAJES MX'!C14</f>
        <v>0</v>
      </c>
      <c r="D17" s="47"/>
      <c r="E17" s="146">
        <f>'VIAJES MX'!M14</f>
        <v>0</v>
      </c>
      <c r="F17" s="48">
        <f>'CAMIONETA MX'!N12</f>
        <v>0</v>
      </c>
      <c r="G17" s="148">
        <f>'OFICINA SALTILLO  '!P12</f>
        <v>0</v>
      </c>
      <c r="H17" s="152"/>
      <c r="I17" s="156">
        <f t="shared" si="0"/>
        <v>0</v>
      </c>
    </row>
    <row r="18" spans="2:9" ht="16" x14ac:dyDescent="0.2">
      <c r="B18" s="46">
        <v>8</v>
      </c>
      <c r="C18" s="141">
        <f>'VIAJES MX'!C15</f>
        <v>0</v>
      </c>
      <c r="D18" s="47"/>
      <c r="E18" s="146">
        <f>'VIAJES MX'!M15</f>
        <v>0</v>
      </c>
      <c r="F18" s="48">
        <f>'CAMIONETA MX'!N13</f>
        <v>0</v>
      </c>
      <c r="G18" s="148">
        <f>'OFICINA SALTILLO  '!P13</f>
        <v>0</v>
      </c>
      <c r="H18" s="152"/>
      <c r="I18" s="156">
        <f t="shared" si="0"/>
        <v>0</v>
      </c>
    </row>
    <row r="19" spans="2:9" ht="16" x14ac:dyDescent="0.2">
      <c r="B19" s="46">
        <v>9</v>
      </c>
      <c r="C19" s="141">
        <f>'VIAJES MX'!C16</f>
        <v>0</v>
      </c>
      <c r="D19" s="49"/>
      <c r="E19" s="146">
        <f>'VIAJES MX'!M16</f>
        <v>0</v>
      </c>
      <c r="F19" s="48">
        <f>'CAMIONETA MX'!N14</f>
        <v>0</v>
      </c>
      <c r="G19" s="148">
        <f>'OFICINA SALTILLO  '!P14</f>
        <v>0</v>
      </c>
      <c r="H19" s="152"/>
      <c r="I19" s="156">
        <f t="shared" si="0"/>
        <v>0</v>
      </c>
    </row>
    <row r="20" spans="2:9" ht="16" x14ac:dyDescent="0.2">
      <c r="B20" s="46">
        <v>10</v>
      </c>
      <c r="C20" s="141">
        <f>'VIAJES MX'!C17</f>
        <v>0</v>
      </c>
      <c r="E20" s="146">
        <f>'VIAJES MX'!M17</f>
        <v>0</v>
      </c>
      <c r="F20" s="48">
        <f>'CAMIONETA MX'!N15</f>
        <v>0</v>
      </c>
      <c r="G20" s="148">
        <f>'OFICINA SALTILLO  '!P15</f>
        <v>0</v>
      </c>
      <c r="H20" s="152"/>
      <c r="I20" s="156">
        <f t="shared" si="0"/>
        <v>0</v>
      </c>
    </row>
    <row r="21" spans="2:9" ht="16" x14ac:dyDescent="0.2">
      <c r="B21" s="46">
        <v>11</v>
      </c>
      <c r="C21" s="141">
        <f>'VIAJES MX'!C18</f>
        <v>0</v>
      </c>
      <c r="D21" s="47"/>
      <c r="E21" s="146">
        <f>'VIAJES MX'!M18</f>
        <v>0</v>
      </c>
      <c r="F21" s="48">
        <f>'CAMIONETA MX'!N16</f>
        <v>0</v>
      </c>
      <c r="G21" s="148">
        <f>'OFICINA SALTILLO  '!P16</f>
        <v>0</v>
      </c>
      <c r="H21" s="152"/>
      <c r="I21" s="156">
        <f t="shared" si="0"/>
        <v>0</v>
      </c>
    </row>
    <row r="22" spans="2:9" ht="16" x14ac:dyDescent="0.2">
      <c r="B22" s="46">
        <v>12</v>
      </c>
      <c r="C22" s="141">
        <f>'VIAJES MX'!C19</f>
        <v>0</v>
      </c>
      <c r="D22" s="47"/>
      <c r="E22" s="146">
        <f>'VIAJES MX'!M19</f>
        <v>0</v>
      </c>
      <c r="F22" s="48">
        <f>'CAMIONETA MX'!N17</f>
        <v>0</v>
      </c>
      <c r="G22" s="148">
        <f>'OFICINA SALTILLO  '!P17</f>
        <v>0</v>
      </c>
      <c r="H22" s="152"/>
      <c r="I22" s="156">
        <f t="shared" si="0"/>
        <v>0</v>
      </c>
    </row>
    <row r="23" spans="2:9" ht="16" x14ac:dyDescent="0.2">
      <c r="B23" s="46">
        <v>13</v>
      </c>
      <c r="C23" s="141">
        <f>'VIAJES MX'!C20</f>
        <v>0</v>
      </c>
      <c r="D23" s="47"/>
      <c r="E23" s="146">
        <f>'VIAJES MX'!M20</f>
        <v>0</v>
      </c>
      <c r="F23" s="48">
        <f>'CAMIONETA MX'!N18</f>
        <v>0</v>
      </c>
      <c r="G23" s="148">
        <f>'OFICINA SALTILLO  '!P18</f>
        <v>0</v>
      </c>
      <c r="H23" s="152"/>
      <c r="I23" s="156">
        <f t="shared" si="0"/>
        <v>0</v>
      </c>
    </row>
    <row r="24" spans="2:9" ht="16" x14ac:dyDescent="0.2">
      <c r="B24" s="46">
        <v>14</v>
      </c>
      <c r="C24" s="141">
        <f>'VIAJES MX'!C21</f>
        <v>0</v>
      </c>
      <c r="D24" s="47"/>
      <c r="E24" s="146">
        <f>'VIAJES MX'!M21</f>
        <v>0</v>
      </c>
      <c r="F24" s="48">
        <f>'CAMIONETA MX'!N19</f>
        <v>0</v>
      </c>
      <c r="G24" s="148">
        <f>'OFICINA SALTILLO  '!P19</f>
        <v>0</v>
      </c>
      <c r="H24" s="152"/>
      <c r="I24" s="156">
        <f t="shared" si="0"/>
        <v>0</v>
      </c>
    </row>
    <row r="25" spans="2:9" ht="16" x14ac:dyDescent="0.2">
      <c r="B25" s="46">
        <v>15</v>
      </c>
      <c r="C25" s="141">
        <f>'VIAJES MX'!C22</f>
        <v>0</v>
      </c>
      <c r="D25" s="47"/>
      <c r="E25" s="146">
        <f>'VIAJES MX'!M22</f>
        <v>0</v>
      </c>
      <c r="F25" s="48">
        <f>'CAMIONETA MX'!N20</f>
        <v>0</v>
      </c>
      <c r="G25" s="148">
        <f>'OFICINA SALTILLO  '!P20</f>
        <v>0</v>
      </c>
      <c r="H25" s="152"/>
      <c r="I25" s="156">
        <f t="shared" si="0"/>
        <v>0</v>
      </c>
    </row>
    <row r="26" spans="2:9" ht="16" x14ac:dyDescent="0.2">
      <c r="B26" s="46">
        <v>16</v>
      </c>
      <c r="C26" s="141">
        <f>'VIAJES MX'!C23</f>
        <v>0</v>
      </c>
      <c r="D26" s="47"/>
      <c r="E26" s="146">
        <f>'VIAJES MX'!M23</f>
        <v>0</v>
      </c>
      <c r="F26" s="48">
        <f>'CAMIONETA MX'!N21</f>
        <v>0</v>
      </c>
      <c r="G26" s="148">
        <f>'OFICINA SALTILLO  '!P21</f>
        <v>0</v>
      </c>
      <c r="H26" s="152"/>
      <c r="I26" s="156">
        <f t="shared" si="0"/>
        <v>0</v>
      </c>
    </row>
    <row r="27" spans="2:9" ht="16" x14ac:dyDescent="0.2">
      <c r="B27" s="46">
        <v>17</v>
      </c>
      <c r="C27" s="141">
        <f>'VIAJES MX'!C24</f>
        <v>0</v>
      </c>
      <c r="D27" s="47"/>
      <c r="E27" s="146">
        <f>'VIAJES MX'!M24</f>
        <v>0</v>
      </c>
      <c r="F27" s="48">
        <f>'CAMIONETA MX'!N22</f>
        <v>0</v>
      </c>
      <c r="G27" s="148">
        <f>'OFICINA SALTILLO  '!P22</f>
        <v>0</v>
      </c>
      <c r="H27" s="152"/>
      <c r="I27" s="156">
        <f t="shared" si="0"/>
        <v>0</v>
      </c>
    </row>
    <row r="28" spans="2:9" ht="16" x14ac:dyDescent="0.2">
      <c r="B28" s="46">
        <v>18</v>
      </c>
      <c r="C28" s="141">
        <f>'VIAJES MX'!C25</f>
        <v>0</v>
      </c>
      <c r="D28" s="47"/>
      <c r="E28" s="146">
        <f>'VIAJES MX'!M25</f>
        <v>0</v>
      </c>
      <c r="F28" s="48">
        <f>'CAMIONETA MX'!N23</f>
        <v>0</v>
      </c>
      <c r="G28" s="148">
        <f>'OFICINA SALTILLO  '!P23</f>
        <v>0</v>
      </c>
      <c r="H28" s="152"/>
      <c r="I28" s="156">
        <f t="shared" si="0"/>
        <v>0</v>
      </c>
    </row>
    <row r="29" spans="2:9" ht="16" x14ac:dyDescent="0.2">
      <c r="B29" s="46">
        <v>19</v>
      </c>
      <c r="C29" s="141">
        <f>'VIAJES MX'!C26</f>
        <v>0</v>
      </c>
      <c r="D29" s="47"/>
      <c r="E29" s="146">
        <f>'VIAJES MX'!M26</f>
        <v>0</v>
      </c>
      <c r="F29" s="48">
        <f>'CAMIONETA MX'!N24</f>
        <v>0</v>
      </c>
      <c r="G29" s="148">
        <f>'OFICINA SALTILLO  '!P24</f>
        <v>0</v>
      </c>
      <c r="H29" s="152"/>
      <c r="I29" s="156">
        <f t="shared" si="0"/>
        <v>0</v>
      </c>
    </row>
    <row r="30" spans="2:9" ht="16" x14ac:dyDescent="0.2">
      <c r="B30" s="46">
        <v>20</v>
      </c>
      <c r="C30" s="141">
        <f>'VIAJES MX'!C27</f>
        <v>0</v>
      </c>
      <c r="D30" s="47"/>
      <c r="E30" s="146">
        <f>'VIAJES MX'!M27</f>
        <v>0</v>
      </c>
      <c r="F30" s="48">
        <f>'CAMIONETA MX'!N25</f>
        <v>0</v>
      </c>
      <c r="G30" s="148">
        <f>'OFICINA SALTILLO  '!P25</f>
        <v>0</v>
      </c>
      <c r="H30" s="152"/>
      <c r="I30" s="156">
        <f t="shared" si="0"/>
        <v>0</v>
      </c>
    </row>
    <row r="31" spans="2:9" ht="16" x14ac:dyDescent="0.2">
      <c r="B31" s="46">
        <v>21</v>
      </c>
      <c r="C31" s="141">
        <f>'VIAJES MX'!C28</f>
        <v>0</v>
      </c>
      <c r="D31" s="47"/>
      <c r="E31" s="146">
        <f>'VIAJES MX'!M28</f>
        <v>0</v>
      </c>
      <c r="F31" s="48">
        <f>'CAMIONETA MX'!N26</f>
        <v>0</v>
      </c>
      <c r="G31" s="148">
        <f>'OFICINA SALTILLO  '!P26</f>
        <v>0</v>
      </c>
      <c r="H31" s="152"/>
      <c r="I31" s="156">
        <f t="shared" si="0"/>
        <v>0</v>
      </c>
    </row>
    <row r="32" spans="2:9" ht="16" x14ac:dyDescent="0.2">
      <c r="B32" s="46">
        <v>22</v>
      </c>
      <c r="C32" s="141">
        <f>'VIAJES MX'!C29</f>
        <v>0</v>
      </c>
      <c r="D32" s="47"/>
      <c r="E32" s="146">
        <f>'VIAJES MX'!M29</f>
        <v>0</v>
      </c>
      <c r="F32" s="48">
        <f>'CAMIONETA MX'!N27</f>
        <v>0</v>
      </c>
      <c r="G32" s="148">
        <f>'OFICINA SALTILLO  '!P27</f>
        <v>0</v>
      </c>
      <c r="H32" s="152"/>
      <c r="I32" s="156">
        <f t="shared" si="0"/>
        <v>0</v>
      </c>
    </row>
    <row r="33" spans="2:28" ht="16" x14ac:dyDescent="0.2">
      <c r="B33" s="46">
        <v>23</v>
      </c>
      <c r="C33" s="141">
        <f>'VIAJES MX'!C30</f>
        <v>0</v>
      </c>
      <c r="D33" s="47"/>
      <c r="E33" s="146">
        <f>'VIAJES MX'!M30</f>
        <v>0</v>
      </c>
      <c r="F33" s="48">
        <f>'CAMIONETA MX'!N28</f>
        <v>0</v>
      </c>
      <c r="G33" s="148">
        <f>'OFICINA SALTILLO  '!P28</f>
        <v>0</v>
      </c>
      <c r="H33" s="152"/>
      <c r="I33" s="156">
        <f t="shared" si="0"/>
        <v>0</v>
      </c>
    </row>
    <row r="34" spans="2:28" ht="16" x14ac:dyDescent="0.2">
      <c r="B34" s="46">
        <v>24</v>
      </c>
      <c r="C34" s="141">
        <f>'VIAJES MX'!C31</f>
        <v>0</v>
      </c>
      <c r="D34" s="47"/>
      <c r="E34" s="146">
        <f>'VIAJES MX'!M31</f>
        <v>0</v>
      </c>
      <c r="F34" s="48">
        <f>'CAMIONETA MX'!N29</f>
        <v>0</v>
      </c>
      <c r="G34" s="148">
        <f>'OFICINA SALTILLO  '!P29</f>
        <v>0</v>
      </c>
      <c r="H34" s="152"/>
      <c r="I34" s="156">
        <f t="shared" si="0"/>
        <v>0</v>
      </c>
    </row>
    <row r="35" spans="2:28" ht="16" x14ac:dyDescent="0.2">
      <c r="B35" s="46">
        <v>25</v>
      </c>
      <c r="C35" s="141">
        <f>'VIAJES MX'!C32</f>
        <v>0</v>
      </c>
      <c r="D35" s="47"/>
      <c r="E35" s="146">
        <f>'VIAJES MX'!M32</f>
        <v>0</v>
      </c>
      <c r="F35" s="48">
        <f>'CAMIONETA MX'!N30</f>
        <v>0</v>
      </c>
      <c r="G35" s="148">
        <f>'OFICINA SALTILLO  '!P30</f>
        <v>0</v>
      </c>
      <c r="H35" s="152"/>
      <c r="I35" s="156">
        <f t="shared" si="0"/>
        <v>0</v>
      </c>
    </row>
    <row r="36" spans="2:28" ht="16" x14ac:dyDescent="0.2">
      <c r="B36" s="46">
        <v>26</v>
      </c>
      <c r="C36" s="141">
        <f>'VIAJES MX'!C33</f>
        <v>0</v>
      </c>
      <c r="D36" s="47"/>
      <c r="E36" s="146">
        <f>'VIAJES MX'!M33</f>
        <v>0</v>
      </c>
      <c r="F36" s="48">
        <f>'CAMIONETA MX'!N31</f>
        <v>0</v>
      </c>
      <c r="G36" s="148">
        <f>'OFICINA SALTILLO  '!P31</f>
        <v>0</v>
      </c>
      <c r="H36" s="152"/>
      <c r="I36" s="156">
        <f t="shared" si="0"/>
        <v>0</v>
      </c>
    </row>
    <row r="37" spans="2:28" ht="16" x14ac:dyDescent="0.2">
      <c r="B37" s="46">
        <v>27</v>
      </c>
      <c r="C37" s="141">
        <f>'VIAJES MX'!C34</f>
        <v>0</v>
      </c>
      <c r="D37" s="47"/>
      <c r="E37" s="146">
        <f>'VIAJES MX'!M34</f>
        <v>0</v>
      </c>
      <c r="F37" s="48">
        <f>'CAMIONETA MX'!N32</f>
        <v>0</v>
      </c>
      <c r="G37" s="148">
        <f>'OFICINA SALTILLO  '!P32</f>
        <v>0</v>
      </c>
      <c r="H37" s="152"/>
      <c r="I37" s="156">
        <f t="shared" si="0"/>
        <v>0</v>
      </c>
    </row>
    <row r="38" spans="2:28" ht="16" x14ac:dyDescent="0.2">
      <c r="B38" s="46">
        <v>28</v>
      </c>
      <c r="C38" s="141">
        <f>'VIAJES MX'!C35</f>
        <v>0</v>
      </c>
      <c r="D38" s="47"/>
      <c r="E38" s="146">
        <f>'VIAJES MX'!M35</f>
        <v>0</v>
      </c>
      <c r="F38" s="48">
        <f>'CAMIONETA MX'!N33</f>
        <v>0</v>
      </c>
      <c r="G38" s="148">
        <f>'OFICINA SALTILLO  '!P33</f>
        <v>0</v>
      </c>
      <c r="H38" s="152"/>
      <c r="I38" s="156">
        <f t="shared" si="0"/>
        <v>0</v>
      </c>
    </row>
    <row r="39" spans="2:28" ht="16" x14ac:dyDescent="0.2">
      <c r="B39" s="46">
        <v>29</v>
      </c>
      <c r="C39" s="141">
        <f>'VIAJES MX'!C36</f>
        <v>0</v>
      </c>
      <c r="D39" s="47"/>
      <c r="E39" s="146">
        <f>'VIAJES MX'!M36</f>
        <v>0</v>
      </c>
      <c r="F39" s="48">
        <f>'CAMIONETA MX'!N34</f>
        <v>0</v>
      </c>
      <c r="G39" s="148">
        <f>'OFICINA SALTILLO  '!P34</f>
        <v>0</v>
      </c>
      <c r="H39" s="152"/>
      <c r="I39" s="156">
        <f t="shared" si="0"/>
        <v>0</v>
      </c>
    </row>
    <row r="40" spans="2:28" ht="16" x14ac:dyDescent="0.2">
      <c r="B40" s="46">
        <v>30</v>
      </c>
      <c r="C40" s="141">
        <f>'VIAJES MX'!C37</f>
        <v>0</v>
      </c>
      <c r="D40" s="47"/>
      <c r="E40" s="146">
        <f>'VIAJES MX'!M37</f>
        <v>0</v>
      </c>
      <c r="F40" s="48">
        <f>'CAMIONETA MX'!N35</f>
        <v>0</v>
      </c>
      <c r="G40" s="148">
        <f>'OFICINA SALTILLO  '!P35</f>
        <v>0</v>
      </c>
      <c r="H40" s="152"/>
      <c r="I40" s="156">
        <f t="shared" si="0"/>
        <v>0</v>
      </c>
    </row>
    <row r="41" spans="2:28" ht="17" thickBot="1" x14ac:dyDescent="0.25">
      <c r="B41" s="46">
        <v>31</v>
      </c>
      <c r="C41" s="142">
        <f>'VIAJES MX'!C38</f>
        <v>0</v>
      </c>
      <c r="D41" s="47"/>
      <c r="E41" s="147">
        <f>'VIAJES MX'!M38</f>
        <v>0</v>
      </c>
      <c r="F41" s="50">
        <f>'CAMIONETA MX'!N36</f>
        <v>0</v>
      </c>
      <c r="G41" s="148">
        <f>'OFICINA SALTILLO  '!P36</f>
        <v>0</v>
      </c>
      <c r="H41" s="153"/>
      <c r="I41" s="157">
        <f t="shared" si="0"/>
        <v>0</v>
      </c>
    </row>
    <row r="42" spans="2:28" ht="17" thickBot="1" x14ac:dyDescent="0.25">
      <c r="B42" s="214" t="s">
        <v>46</v>
      </c>
      <c r="C42" s="216"/>
      <c r="D42" s="139"/>
      <c r="E42" s="144">
        <f>SUM($E$11:$E$41)</f>
        <v>0</v>
      </c>
      <c r="F42" s="150">
        <f>SUM($F$11:$F$41)</f>
        <v>0</v>
      </c>
      <c r="G42" s="51">
        <f>SUM(G11:G41)</f>
        <v>0</v>
      </c>
      <c r="H42" s="51" t="s">
        <v>89</v>
      </c>
      <c r="I42" s="155">
        <f>SUM($I$11:$I$41)</f>
        <v>0</v>
      </c>
    </row>
    <row r="43" spans="2:28" s="25" customFormat="1" ht="7.5" customHeight="1" x14ac:dyDescent="0.2">
      <c r="B43" s="52"/>
      <c r="C43" s="52"/>
      <c r="D43" s="52"/>
      <c r="E43" s="53"/>
      <c r="F43" s="53"/>
      <c r="G43" s="53"/>
      <c r="H43" s="53"/>
      <c r="I43" s="54"/>
      <c r="J43" s="5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2:28" s="25" customFormat="1" ht="5.25" customHeight="1" thickBot="1" x14ac:dyDescent="0.25">
      <c r="E44" s="53"/>
      <c r="F44" s="53"/>
      <c r="G44" s="53"/>
      <c r="H44" s="53"/>
      <c r="I44" s="54"/>
      <c r="J44" s="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17" thickBot="1" x14ac:dyDescent="0.25">
      <c r="B45" s="214" t="s">
        <v>33</v>
      </c>
      <c r="C45" s="215"/>
      <c r="D45" s="216"/>
      <c r="E45" s="56"/>
      <c r="F45" s="200" t="s">
        <v>36</v>
      </c>
      <c r="G45" s="201"/>
      <c r="H45" s="201"/>
      <c r="I45" s="202"/>
    </row>
    <row r="46" spans="2:28" x14ac:dyDescent="0.2">
      <c r="B46" s="57"/>
      <c r="C46" s="58"/>
      <c r="D46" s="59"/>
      <c r="E46" s="56"/>
      <c r="F46" s="57"/>
      <c r="G46" s="58"/>
      <c r="H46" s="136"/>
      <c r="I46" s="60"/>
    </row>
    <row r="47" spans="2:28" ht="15" customHeight="1" x14ac:dyDescent="0.2">
      <c r="B47" s="24" t="s">
        <v>76</v>
      </c>
      <c r="C47" s="220" t="s">
        <v>73</v>
      </c>
      <c r="D47" s="221"/>
      <c r="E47" s="56"/>
      <c r="F47" s="24" t="s">
        <v>77</v>
      </c>
      <c r="G47" s="222" t="s">
        <v>80</v>
      </c>
      <c r="H47" s="222"/>
      <c r="I47" s="61"/>
    </row>
    <row r="48" spans="2:28" x14ac:dyDescent="0.2">
      <c r="B48" s="24" t="s">
        <v>75</v>
      </c>
      <c r="C48" s="220"/>
      <c r="D48" s="221"/>
      <c r="E48" s="55"/>
      <c r="F48" s="24" t="s">
        <v>78</v>
      </c>
      <c r="G48" s="219"/>
      <c r="H48" s="219"/>
      <c r="I48" s="59"/>
    </row>
    <row r="49" spans="1:74" x14ac:dyDescent="0.2">
      <c r="B49" s="24" t="s">
        <v>74</v>
      </c>
      <c r="C49" s="220"/>
      <c r="D49" s="221"/>
      <c r="E49" s="55"/>
      <c r="F49" s="24" t="s">
        <v>79</v>
      </c>
      <c r="G49" s="219"/>
      <c r="H49" s="219"/>
      <c r="I49" s="59"/>
    </row>
    <row r="50" spans="1:74" x14ac:dyDescent="0.2">
      <c r="B50" s="62"/>
      <c r="C50" s="63"/>
      <c r="D50" s="59"/>
      <c r="E50" s="55"/>
      <c r="F50" s="62"/>
      <c r="G50" s="219"/>
      <c r="H50" s="219"/>
      <c r="I50" s="59"/>
    </row>
    <row r="51" spans="1:74" x14ac:dyDescent="0.2">
      <c r="B51" s="64"/>
      <c r="C51" s="137" t="s">
        <v>37</v>
      </c>
      <c r="D51" s="65"/>
      <c r="E51" s="55"/>
      <c r="F51" s="64"/>
      <c r="G51" s="137"/>
      <c r="H51" s="137"/>
      <c r="I51" s="138"/>
    </row>
    <row r="52" spans="1:74" s="25" customFormat="1" x14ac:dyDescent="0.2">
      <c r="A52" s="66"/>
      <c r="B52" s="66"/>
      <c r="C52" s="67"/>
      <c r="D52" s="67"/>
      <c r="E52" s="67"/>
      <c r="F52" s="66"/>
      <c r="G52" s="66"/>
      <c r="H52" s="66"/>
      <c r="I52" s="66"/>
      <c r="J52" s="6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74" x14ac:dyDescent="0.2">
      <c r="A53" s="26"/>
      <c r="J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</row>
    <row r="54" spans="1:74" x14ac:dyDescent="0.2">
      <c r="A54" s="26"/>
      <c r="J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</row>
    <row r="55" spans="1:74" x14ac:dyDescent="0.2">
      <c r="A55" s="26"/>
      <c r="J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</row>
    <row r="56" spans="1:74" x14ac:dyDescent="0.2">
      <c r="A56" s="26"/>
      <c r="J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</row>
    <row r="57" spans="1:74" x14ac:dyDescent="0.2">
      <c r="A57" s="26"/>
      <c r="J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</row>
    <row r="58" spans="1:74" x14ac:dyDescent="0.2">
      <c r="A58" s="26"/>
      <c r="J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</row>
    <row r="59" spans="1:74" x14ac:dyDescent="0.2">
      <c r="A59" s="26"/>
      <c r="J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</row>
    <row r="60" spans="1:74" x14ac:dyDescent="0.2">
      <c r="A60" s="26"/>
      <c r="J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</row>
    <row r="61" spans="1:74" x14ac:dyDescent="0.2">
      <c r="A61" s="26"/>
      <c r="J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</row>
    <row r="62" spans="1:74" x14ac:dyDescent="0.2">
      <c r="A62" s="26"/>
      <c r="J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</row>
    <row r="63" spans="1:74" x14ac:dyDescent="0.2">
      <c r="A63" s="26"/>
      <c r="J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</row>
    <row r="64" spans="1:74" x14ac:dyDescent="0.2">
      <c r="A64" s="26"/>
      <c r="J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</row>
    <row r="65" spans="1:74" x14ac:dyDescent="0.2">
      <c r="A65" s="26"/>
      <c r="J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</row>
    <row r="66" spans="1:74" x14ac:dyDescent="0.2">
      <c r="A66" s="26"/>
      <c r="J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</row>
    <row r="67" spans="1:74" x14ac:dyDescent="0.2">
      <c r="A67" s="26"/>
      <c r="J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</row>
    <row r="68" spans="1:74" x14ac:dyDescent="0.2">
      <c r="A68" s="26"/>
      <c r="J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</row>
    <row r="69" spans="1:74" x14ac:dyDescent="0.2">
      <c r="A69" s="26"/>
      <c r="J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</row>
  </sheetData>
  <mergeCells count="14">
    <mergeCell ref="G50:H50"/>
    <mergeCell ref="C47:D47"/>
    <mergeCell ref="G47:H47"/>
    <mergeCell ref="C48:D48"/>
    <mergeCell ref="G48:H48"/>
    <mergeCell ref="C49:D49"/>
    <mergeCell ref="G49:H49"/>
    <mergeCell ref="B45:D45"/>
    <mergeCell ref="F45:I45"/>
    <mergeCell ref="C2:I3"/>
    <mergeCell ref="B4:I4"/>
    <mergeCell ref="D6:E6"/>
    <mergeCell ref="D8:E8"/>
    <mergeCell ref="B42:C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VIAJES MX</vt:lpstr>
      <vt:lpstr>CAMIONETA MX</vt:lpstr>
      <vt:lpstr>OFICINA SALTILLO  </vt:lpstr>
      <vt:lpstr>TOTAL MEXICO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 Service</dc:creator>
  <cp:lastModifiedBy>Global Over Drilling</cp:lastModifiedBy>
  <cp:lastPrinted>2013-05-09T16:18:45Z</cp:lastPrinted>
  <dcterms:created xsi:type="dcterms:W3CDTF">2011-12-19T19:23:43Z</dcterms:created>
  <dcterms:modified xsi:type="dcterms:W3CDTF">2020-10-27T17:12:33Z</dcterms:modified>
</cp:coreProperties>
</file>